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MERGENCIAS 2020 A 2023\30 1RAS CAUSAS MORB 2020\"/>
    </mc:Choice>
  </mc:AlternateContent>
  <xr:revisionPtr revIDLastSave="0" documentId="13_ncr:1_{70859358-DEE6-4589-8F66-145679AF2597}" xr6:coauthVersionLast="47" xr6:coauthVersionMax="47" xr10:uidLastSave="{00000000-0000-0000-0000-000000000000}"/>
  <bookViews>
    <workbookView xWindow="-120" yWindow="-120" windowWidth="29040" windowHeight="15720" firstSheet="3" activeTab="6" xr2:uid="{00000000-000D-0000-FFFF-FFFF00000000}"/>
  </bookViews>
  <sheets>
    <sheet name="MORB GRUPO HOSP APLAO 2020" sheetId="21" r:id="rId1"/>
    <sheet name="MORB POR GRUPO Dx &quot;D&quot; " sheetId="24" r:id="rId2"/>
    <sheet name="MORB CATEGORIA HOSP APLAO 2020" sheetId="20" r:id="rId3"/>
    <sheet name="MORB POR CATEG Dx &quot;D&quot;" sheetId="25" r:id="rId4"/>
    <sheet name="MOR SUB CATEG HOSP APLAO 2020" sheetId="22" r:id="rId5"/>
    <sheet name="MORB POR SUB CATEG Dx &quot;D&quot; " sheetId="27" r:id="rId6"/>
    <sheet name="30 1RAS CAUSAS MORB H. APLAO" sheetId="14" r:id="rId7"/>
  </sheets>
  <definedNames>
    <definedName name="_xlnm._FilterDatabase" localSheetId="4" hidden="1">'MOR SUB CATEG HOSP APLAO 2020'!$C$2:$C$387</definedName>
    <definedName name="_xlnm._FilterDatabase" localSheetId="2" hidden="1">'MORB CATEGORIA HOSP APLAO 2020'!$C$2:$C$936</definedName>
    <definedName name="_xlnm._FilterDatabase" localSheetId="0" hidden="1">'MORB GRUPO HOSP APLAO 2020'!$A$8:$N$152</definedName>
    <definedName name="_xlnm.Criteria" localSheetId="2">'MORB CATEGORIA HOSP APLAO 2020'!$K$8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4" l="1"/>
  <c r="I20" i="14" s="1"/>
  <c r="H16" i="14"/>
  <c r="I18" i="14" s="1"/>
  <c r="H13" i="14"/>
  <c r="I14" i="14" s="1"/>
  <c r="I11" i="14"/>
  <c r="H10" i="14"/>
  <c r="I12" i="14" s="1"/>
  <c r="H7" i="14"/>
  <c r="I8" i="14" s="1"/>
  <c r="N6" i="27"/>
  <c r="M6" i="27"/>
  <c r="L6" i="27"/>
  <c r="K6" i="27"/>
  <c r="J6" i="27"/>
  <c r="I6" i="27"/>
  <c r="H6" i="27"/>
  <c r="G6" i="27"/>
  <c r="F6" i="27"/>
  <c r="E6" i="27"/>
  <c r="D6" i="27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387" i="20"/>
  <c r="D386" i="20"/>
  <c r="D385" i="20"/>
  <c r="D384" i="20"/>
  <c r="D383" i="20"/>
  <c r="D382" i="20"/>
  <c r="D381" i="20"/>
  <c r="D380" i="20"/>
  <c r="D379" i="20"/>
  <c r="D378" i="20"/>
  <c r="D377" i="20"/>
  <c r="D376" i="20"/>
  <c r="D375" i="20"/>
  <c r="D374" i="20"/>
  <c r="D373" i="20"/>
  <c r="D372" i="20"/>
  <c r="D371" i="20"/>
  <c r="D370" i="20"/>
  <c r="D369" i="20"/>
  <c r="D368" i="20"/>
  <c r="D367" i="20"/>
  <c r="D366" i="20"/>
  <c r="D365" i="20"/>
  <c r="D364" i="20"/>
  <c r="D363" i="20"/>
  <c r="D362" i="20"/>
  <c r="D361" i="20"/>
  <c r="D360" i="20"/>
  <c r="D359" i="20"/>
  <c r="D358" i="20"/>
  <c r="D357" i="20"/>
  <c r="D356" i="20"/>
  <c r="D355" i="20"/>
  <c r="D354" i="20"/>
  <c r="D353" i="20"/>
  <c r="D352" i="20"/>
  <c r="D351" i="20"/>
  <c r="D350" i="20"/>
  <c r="D349" i="20"/>
  <c r="D348" i="20"/>
  <c r="D347" i="20"/>
  <c r="D346" i="20"/>
  <c r="D345" i="20"/>
  <c r="D344" i="20"/>
  <c r="D343" i="20"/>
  <c r="D342" i="20"/>
  <c r="D341" i="20"/>
  <c r="D340" i="20"/>
  <c r="D339" i="20"/>
  <c r="D338" i="20"/>
  <c r="D337" i="20"/>
  <c r="D336" i="20"/>
  <c r="D335" i="20"/>
  <c r="D334" i="20"/>
  <c r="D333" i="20"/>
  <c r="D332" i="20"/>
  <c r="D331" i="20"/>
  <c r="D330" i="20"/>
  <c r="D329" i="20"/>
  <c r="D328" i="20"/>
  <c r="D327" i="20"/>
  <c r="D326" i="20"/>
  <c r="D325" i="20"/>
  <c r="D324" i="20"/>
  <c r="D323" i="20"/>
  <c r="D322" i="20"/>
  <c r="D321" i="20"/>
  <c r="D320" i="20"/>
  <c r="D319" i="20"/>
  <c r="D318" i="20"/>
  <c r="D317" i="20"/>
  <c r="D316" i="20"/>
  <c r="D315" i="20"/>
  <c r="D314" i="20"/>
  <c r="D313" i="20"/>
  <c r="D312" i="20"/>
  <c r="D311" i="20"/>
  <c r="D310" i="20"/>
  <c r="D309" i="20"/>
  <c r="D308" i="20"/>
  <c r="D307" i="20"/>
  <c r="D306" i="20"/>
  <c r="D305" i="20"/>
  <c r="D304" i="20"/>
  <c r="D303" i="20"/>
  <c r="D302" i="20"/>
  <c r="D301" i="20"/>
  <c r="D300" i="20"/>
  <c r="D299" i="20"/>
  <c r="D298" i="20"/>
  <c r="D297" i="20"/>
  <c r="D296" i="20"/>
  <c r="D295" i="20"/>
  <c r="D294" i="20"/>
  <c r="D293" i="20"/>
  <c r="D292" i="20"/>
  <c r="D291" i="20"/>
  <c r="D290" i="20"/>
  <c r="D289" i="20"/>
  <c r="D288" i="20"/>
  <c r="D287" i="20"/>
  <c r="D286" i="20"/>
  <c r="D285" i="20"/>
  <c r="D284" i="20"/>
  <c r="D283" i="20"/>
  <c r="D282" i="20"/>
  <c r="D281" i="20"/>
  <c r="D280" i="20"/>
  <c r="D279" i="20"/>
  <c r="D278" i="20"/>
  <c r="D277" i="20"/>
  <c r="D276" i="20"/>
  <c r="D275" i="20"/>
  <c r="D274" i="20"/>
  <c r="D273" i="20"/>
  <c r="D272" i="20"/>
  <c r="D271" i="20"/>
  <c r="D270" i="20"/>
  <c r="D269" i="20"/>
  <c r="D268" i="20"/>
  <c r="D267" i="20"/>
  <c r="D266" i="20"/>
  <c r="D265" i="20"/>
  <c r="D264" i="20"/>
  <c r="D263" i="20"/>
  <c r="D262" i="20"/>
  <c r="D261" i="20"/>
  <c r="D260" i="20"/>
  <c r="D259" i="20"/>
  <c r="D258" i="20"/>
  <c r="D257" i="20"/>
  <c r="D256" i="20"/>
  <c r="D255" i="20"/>
  <c r="D254" i="20"/>
  <c r="D253" i="20"/>
  <c r="D252" i="20"/>
  <c r="D251" i="20"/>
  <c r="D250" i="20"/>
  <c r="D249" i="20"/>
  <c r="D248" i="20"/>
  <c r="D247" i="20"/>
  <c r="D246" i="20"/>
  <c r="D245" i="20"/>
  <c r="D244" i="20"/>
  <c r="D243" i="20"/>
  <c r="D242" i="20"/>
  <c r="D241" i="20"/>
  <c r="D240" i="20"/>
  <c r="D239" i="20"/>
  <c r="D238" i="20"/>
  <c r="D237" i="20"/>
  <c r="D236" i="20"/>
  <c r="D235" i="20"/>
  <c r="D234" i="20"/>
  <c r="D233" i="20"/>
  <c r="D232" i="20"/>
  <c r="D231" i="20"/>
  <c r="D230" i="20"/>
  <c r="D229" i="20"/>
  <c r="D228" i="20"/>
  <c r="D227" i="20"/>
  <c r="D226" i="20"/>
  <c r="D225" i="20"/>
  <c r="D224" i="20"/>
  <c r="D223" i="20"/>
  <c r="D222" i="20"/>
  <c r="D221" i="20"/>
  <c r="D220" i="20"/>
  <c r="D219" i="20"/>
  <c r="D218" i="20"/>
  <c r="D217" i="20"/>
  <c r="D216" i="20"/>
  <c r="D215" i="20"/>
  <c r="D214" i="20"/>
  <c r="D213" i="20"/>
  <c r="D212" i="20"/>
  <c r="D211" i="20"/>
  <c r="D210" i="20"/>
  <c r="D209" i="20"/>
  <c r="D208" i="20"/>
  <c r="D207" i="20"/>
  <c r="D206" i="20"/>
  <c r="D205" i="20"/>
  <c r="D204" i="20"/>
  <c r="D203" i="20"/>
  <c r="D202" i="20"/>
  <c r="D201" i="20"/>
  <c r="D200" i="20"/>
  <c r="D199" i="20"/>
  <c r="D198" i="20"/>
  <c r="D197" i="20"/>
  <c r="D196" i="20"/>
  <c r="D195" i="20"/>
  <c r="D194" i="20"/>
  <c r="D193" i="20"/>
  <c r="D192" i="20"/>
  <c r="D191" i="20"/>
  <c r="D190" i="20"/>
  <c r="D189" i="20"/>
  <c r="D188" i="20"/>
  <c r="D187" i="20"/>
  <c r="D186" i="20"/>
  <c r="D185" i="20"/>
  <c r="D184" i="20"/>
  <c r="D183" i="20"/>
  <c r="D182" i="20"/>
  <c r="D181" i="20"/>
  <c r="D180" i="20"/>
  <c r="D179" i="20"/>
  <c r="D178" i="20"/>
  <c r="D177" i="20"/>
  <c r="D176" i="20"/>
  <c r="D175" i="20"/>
  <c r="D174" i="20"/>
  <c r="D173" i="20"/>
  <c r="D172" i="20"/>
  <c r="D171" i="20"/>
  <c r="D170" i="20"/>
  <c r="D169" i="20"/>
  <c r="D168" i="20"/>
  <c r="D167" i="20"/>
  <c r="D166" i="20"/>
  <c r="D165" i="20"/>
  <c r="D164" i="20"/>
  <c r="D163" i="20"/>
  <c r="D162" i="20"/>
  <c r="D161" i="20"/>
  <c r="D160" i="20"/>
  <c r="D159" i="20"/>
  <c r="D158" i="20"/>
  <c r="D157" i="20"/>
  <c r="D156" i="20"/>
  <c r="D155" i="20"/>
  <c r="D154" i="20"/>
  <c r="D153" i="20"/>
  <c r="D152" i="20"/>
  <c r="D151" i="20"/>
  <c r="D150" i="20"/>
  <c r="D149" i="20"/>
  <c r="D148" i="20"/>
  <c r="D147" i="20"/>
  <c r="D146" i="20"/>
  <c r="D145" i="20"/>
  <c r="D144" i="20"/>
  <c r="D143" i="20"/>
  <c r="D142" i="20"/>
  <c r="D141" i="20"/>
  <c r="D140" i="20"/>
  <c r="D139" i="20"/>
  <c r="D138" i="20"/>
  <c r="D137" i="20"/>
  <c r="D136" i="20"/>
  <c r="D135" i="20"/>
  <c r="D134" i="20"/>
  <c r="D133" i="20"/>
  <c r="D132" i="20"/>
  <c r="D131" i="20"/>
  <c r="D130" i="20"/>
  <c r="D129" i="20"/>
  <c r="D128" i="20"/>
  <c r="D127" i="20"/>
  <c r="D126" i="20"/>
  <c r="D125" i="20"/>
  <c r="D124" i="20"/>
  <c r="D123" i="20"/>
  <c r="D122" i="20"/>
  <c r="D121" i="20"/>
  <c r="D120" i="20"/>
  <c r="D119" i="20"/>
  <c r="D118" i="20"/>
  <c r="D117" i="20"/>
  <c r="D116" i="20"/>
  <c r="D115" i="20"/>
  <c r="D114" i="20"/>
  <c r="D113" i="20"/>
  <c r="D112" i="20"/>
  <c r="D111" i="20"/>
  <c r="D110" i="20"/>
  <c r="D109" i="20"/>
  <c r="D108" i="20"/>
  <c r="D107" i="20"/>
  <c r="D106" i="20"/>
  <c r="D105" i="20"/>
  <c r="D104" i="20"/>
  <c r="D103" i="20"/>
  <c r="D102" i="20"/>
  <c r="D101" i="20"/>
  <c r="D100" i="20"/>
  <c r="D99" i="20"/>
  <c r="D98" i="20"/>
  <c r="D97" i="20"/>
  <c r="D96" i="20"/>
  <c r="D95" i="20"/>
  <c r="D94" i="20"/>
  <c r="D93" i="20"/>
  <c r="D92" i="20"/>
  <c r="D91" i="20"/>
  <c r="D90" i="20"/>
  <c r="D89" i="20"/>
  <c r="D88" i="20"/>
  <c r="D87" i="20"/>
  <c r="D86" i="20"/>
  <c r="D85" i="20"/>
  <c r="D84" i="20"/>
  <c r="D83" i="20"/>
  <c r="D82" i="20"/>
  <c r="D81" i="20"/>
  <c r="D80" i="20"/>
  <c r="D79" i="20"/>
  <c r="D78" i="20"/>
  <c r="D77" i="20"/>
  <c r="D76" i="20"/>
  <c r="D75" i="20"/>
  <c r="D74" i="20"/>
  <c r="D73" i="20"/>
  <c r="D72" i="20"/>
  <c r="D71" i="20"/>
  <c r="D70" i="20"/>
  <c r="D69" i="20"/>
  <c r="D68" i="20"/>
  <c r="D67" i="20"/>
  <c r="D66" i="20"/>
  <c r="D65" i="20"/>
  <c r="D64" i="20"/>
  <c r="D63" i="20"/>
  <c r="D62" i="20"/>
  <c r="D61" i="20"/>
  <c r="D60" i="20"/>
  <c r="D59" i="20"/>
  <c r="D58" i="20"/>
  <c r="D57" i="20"/>
  <c r="D56" i="20"/>
  <c r="D55" i="20"/>
  <c r="D54" i="20"/>
  <c r="D53" i="20"/>
  <c r="D52" i="20"/>
  <c r="D51" i="20"/>
  <c r="D50" i="20"/>
  <c r="D49" i="20"/>
  <c r="D48" i="20"/>
  <c r="D47" i="20"/>
  <c r="D46" i="20"/>
  <c r="D45" i="20"/>
  <c r="D44" i="20"/>
  <c r="D43" i="20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N8" i="25"/>
  <c r="M8" i="25"/>
  <c r="L8" i="25"/>
  <c r="K8" i="25"/>
  <c r="J8" i="25"/>
  <c r="I8" i="25"/>
  <c r="H8" i="25"/>
  <c r="G8" i="25"/>
  <c r="F8" i="25"/>
  <c r="D8" i="25"/>
  <c r="E8" i="25"/>
  <c r="E187" i="14"/>
  <c r="E188" i="14"/>
  <c r="E186" i="14"/>
  <c r="E181" i="14"/>
  <c r="E182" i="14"/>
  <c r="E183" i="14"/>
  <c r="E184" i="14"/>
  <c r="E180" i="14"/>
  <c r="E177" i="14"/>
  <c r="E178" i="14"/>
  <c r="E176" i="14"/>
  <c r="E174" i="14"/>
  <c r="E173" i="14"/>
  <c r="E165" i="14"/>
  <c r="E166" i="14"/>
  <c r="E167" i="14"/>
  <c r="E168" i="14"/>
  <c r="E169" i="14"/>
  <c r="E170" i="14"/>
  <c r="E171" i="14"/>
  <c r="E164" i="14"/>
  <c r="E161" i="14"/>
  <c r="E162" i="14"/>
  <c r="E160" i="14"/>
  <c r="E155" i="14"/>
  <c r="E156" i="14"/>
  <c r="E157" i="14"/>
  <c r="E158" i="14"/>
  <c r="E154" i="14"/>
  <c r="E150" i="14"/>
  <c r="E151" i="14"/>
  <c r="E152" i="14"/>
  <c r="E149" i="14"/>
  <c r="E145" i="14"/>
  <c r="E146" i="14"/>
  <c r="E147" i="14"/>
  <c r="E144" i="14"/>
  <c r="E142" i="14"/>
  <c r="E137" i="14"/>
  <c r="E138" i="14"/>
  <c r="E139" i="14"/>
  <c r="E140" i="14"/>
  <c r="E136" i="14"/>
  <c r="E134" i="14"/>
  <c r="E133" i="14"/>
  <c r="E129" i="14"/>
  <c r="E130" i="14"/>
  <c r="E131" i="14"/>
  <c r="E128" i="14"/>
  <c r="E122" i="14"/>
  <c r="E123" i="14"/>
  <c r="E124" i="14"/>
  <c r="E125" i="14"/>
  <c r="E126" i="14"/>
  <c r="E121" i="14"/>
  <c r="E116" i="14"/>
  <c r="E117" i="14"/>
  <c r="E118" i="14"/>
  <c r="E119" i="14"/>
  <c r="E115" i="14"/>
  <c r="E108" i="14"/>
  <c r="E109" i="14"/>
  <c r="E110" i="14"/>
  <c r="E111" i="14"/>
  <c r="E112" i="14"/>
  <c r="E113" i="14"/>
  <c r="E107" i="14"/>
  <c r="E101" i="14"/>
  <c r="E102" i="14"/>
  <c r="E103" i="14"/>
  <c r="E104" i="14"/>
  <c r="E105" i="14"/>
  <c r="E100" i="14"/>
  <c r="E96" i="14"/>
  <c r="E97" i="14"/>
  <c r="E98" i="14"/>
  <c r="E95" i="14"/>
  <c r="E88" i="14"/>
  <c r="E89" i="14"/>
  <c r="E90" i="14"/>
  <c r="E91" i="14"/>
  <c r="E92" i="14"/>
  <c r="E93" i="14"/>
  <c r="E87" i="14"/>
  <c r="E85" i="14"/>
  <c r="E81" i="14"/>
  <c r="E82" i="14"/>
  <c r="E83" i="14"/>
  <c r="E80" i="14"/>
  <c r="E76" i="14"/>
  <c r="E77" i="14"/>
  <c r="E78" i="14"/>
  <c r="E75" i="14"/>
  <c r="E72" i="14"/>
  <c r="E73" i="14"/>
  <c r="E71" i="14"/>
  <c r="E66" i="14"/>
  <c r="E67" i="14"/>
  <c r="E68" i="14"/>
  <c r="E69" i="14"/>
  <c r="E65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42" i="14"/>
  <c r="E36" i="14"/>
  <c r="E37" i="14"/>
  <c r="E38" i="14"/>
  <c r="E39" i="14"/>
  <c r="E40" i="14"/>
  <c r="E35" i="14"/>
  <c r="E29" i="14"/>
  <c r="E30" i="14"/>
  <c r="E31" i="14"/>
  <c r="E32" i="14"/>
  <c r="E33" i="14"/>
  <c r="E28" i="14"/>
  <c r="E23" i="14"/>
  <c r="E24" i="14"/>
  <c r="E25" i="14"/>
  <c r="E26" i="14"/>
  <c r="E22" i="14"/>
  <c r="E13" i="14"/>
  <c r="E14" i="14"/>
  <c r="E15" i="14"/>
  <c r="E16" i="14"/>
  <c r="E17" i="14"/>
  <c r="E18" i="14"/>
  <c r="E19" i="14"/>
  <c r="E20" i="14"/>
  <c r="E12" i="14"/>
  <c r="E9" i="14"/>
  <c r="E10" i="14"/>
  <c r="E8" i="14"/>
  <c r="I21" i="14" l="1"/>
  <c r="H6" i="14"/>
  <c r="I10" i="14" s="1"/>
  <c r="I15" i="14"/>
  <c r="I9" i="14"/>
  <c r="I17" i="14"/>
  <c r="D8" i="24"/>
  <c r="N8" i="22"/>
  <c r="M8" i="22"/>
  <c r="L8" i="22"/>
  <c r="K8" i="22"/>
  <c r="J8" i="22"/>
  <c r="I8" i="22"/>
  <c r="H8" i="22"/>
  <c r="G8" i="22"/>
  <c r="F8" i="22"/>
  <c r="E8" i="22"/>
  <c r="N8" i="20"/>
  <c r="M8" i="20"/>
  <c r="L8" i="20"/>
  <c r="K8" i="20"/>
  <c r="J8" i="20"/>
  <c r="I8" i="20"/>
  <c r="H8" i="20"/>
  <c r="G8" i="20"/>
  <c r="F8" i="20"/>
  <c r="E8" i="20"/>
  <c r="N7" i="21"/>
  <c r="M7" i="21"/>
  <c r="L7" i="21"/>
  <c r="K7" i="21"/>
  <c r="J7" i="21"/>
  <c r="I7" i="21"/>
  <c r="H7" i="21"/>
  <c r="G7" i="21"/>
  <c r="F7" i="21"/>
  <c r="E7" i="21"/>
  <c r="I19" i="14" l="1"/>
  <c r="I7" i="14"/>
  <c r="I6" i="14" s="1"/>
  <c r="I16" i="14"/>
  <c r="I13" i="14"/>
  <c r="D8" i="22"/>
  <c r="D7" i="21"/>
  <c r="D8" i="20"/>
  <c r="D6" i="14" l="1"/>
  <c r="E11" i="14" l="1"/>
  <c r="E79" i="14"/>
  <c r="E127" i="14"/>
  <c r="E163" i="14"/>
  <c r="E185" i="14"/>
  <c r="E21" i="14"/>
  <c r="E84" i="14"/>
  <c r="E132" i="14"/>
  <c r="E172" i="14"/>
  <c r="E143" i="14"/>
  <c r="E27" i="14"/>
  <c r="E86" i="14"/>
  <c r="E135" i="14"/>
  <c r="E175" i="14"/>
  <c r="E99" i="14"/>
  <c r="E34" i="14"/>
  <c r="E94" i="14"/>
  <c r="E141" i="14"/>
  <c r="E179" i="14"/>
  <c r="E41" i="14"/>
  <c r="E64" i="14"/>
  <c r="E106" i="14"/>
  <c r="E148" i="14"/>
  <c r="E189" i="14"/>
  <c r="E74" i="14"/>
  <c r="E159" i="14"/>
  <c r="E70" i="14"/>
  <c r="E114" i="14"/>
  <c r="E153" i="14"/>
  <c r="E120" i="14"/>
  <c r="E7" i="14"/>
  <c r="E6" i="14" l="1"/>
</calcChain>
</file>

<file path=xl/sharedStrings.xml><?xml version="1.0" encoding="utf-8"?>
<sst xmlns="http://schemas.openxmlformats.org/spreadsheetml/2006/main" count="5493" uniqueCount="890">
  <si>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</si>
  <si>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</si>
  <si>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</si>
  <si>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</si>
  <si>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</si>
  <si>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</si>
  <si>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</si>
  <si>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</si>
  <si>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</si>
  <si>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</si>
  <si>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</si>
  <si>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</si>
  <si>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</si>
  <si>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</si>
  <si>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</si>
  <si>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</si>
  <si>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</si>
  <si>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</si>
  <si>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</si>
  <si>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</si>
  <si>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</si>
  <si>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</si>
  <si>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</si>
  <si>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</si>
  <si>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</si>
  <si>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</si>
  <si>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</si>
  <si>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</si>
  <si>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</si>
  <si>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</si>
  <si>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</si>
  <si>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</si>
  <si>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</si>
  <si>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</si>
  <si>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J18</t>
  </si>
  <si>
    <t>NEUMONIA, ORGANISMO NO ESPECIFICADO</t>
  </si>
  <si>
    <t>J20</t>
  </si>
  <si>
    <t>BRONQUITIS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</si>
  <si>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</si>
  <si>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</si>
  <si>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</si>
  <si>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</si>
  <si>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</si>
  <si>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</si>
  <si>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K59</t>
  </si>
  <si>
    <t>OTROS TRASTORNOS FUNCIONALES DEL INTESTINO</t>
  </si>
  <si>
    <t>K70</t>
  </si>
  <si>
    <t>ENFERMEDAD ALCOHOLICA DEL HIGADO</t>
  </si>
  <si>
    <t>K80</t>
  </si>
  <si>
    <t>COLELITIASIS</t>
  </si>
  <si>
    <t>K81</t>
  </si>
  <si>
    <t>COLECISTITIS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</si>
  <si>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</si>
  <si>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</si>
  <si>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</si>
  <si>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</si>
  <si>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</si>
  <si>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</si>
  <si>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</si>
  <si>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</si>
  <si>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</si>
  <si>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</si>
  <si>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</si>
  <si>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</si>
  <si>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N93</t>
  </si>
  <si>
    <t>OTRAS HEMORRAGIAS UTERINAS O VAGINALES ANORMALES</t>
  </si>
  <si>
    <t>O00</t>
  </si>
  <si>
    <t>EMBARAZO ECTOPICO</t>
  </si>
  <si>
    <t>O20</t>
  </si>
  <si>
    <t>HEMORRAGIA PRECOZ DEL EMBARAZO</t>
  </si>
  <si>
    <t>O47</t>
  </si>
  <si>
    <t>FALSO TRABAJO DE PARTO</t>
  </si>
  <si>
    <t>O86</t>
  </si>
  <si>
    <t>OTRAS INFECCIONES PUERPERALES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</si>
  <si>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</si>
  <si>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</si>
  <si>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</si>
  <si>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</si>
  <si>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</si>
  <si>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</si>
  <si>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</si>
  <si>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</si>
  <si>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</si>
  <si>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</si>
  <si>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</si>
  <si>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</si>
  <si>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</si>
  <si>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</si>
  <si>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</si>
  <si>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</si>
  <si>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</si>
  <si>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</si>
  <si>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</si>
  <si>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</si>
  <si>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</si>
  <si>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</si>
  <si>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</si>
  <si>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</si>
  <si>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</si>
  <si>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</si>
  <si>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</si>
  <si>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</si>
  <si>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</si>
  <si>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</si>
  <si>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</si>
  <si>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</si>
  <si>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</si>
  <si>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</si>
  <si>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</si>
  <si>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</si>
  <si>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</si>
  <si>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</si>
  <si>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</si>
  <si>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</si>
  <si>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</si>
  <si>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</si>
  <si>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</si>
  <si>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</si>
  <si>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</si>
  <si>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</si>
  <si>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</si>
  <si>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</si>
  <si>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</si>
  <si>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</si>
  <si>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</si>
  <si>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</si>
  <si>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</si>
  <si>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</si>
  <si>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</si>
  <si>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OTRAS ENFERMEDADES DE LOS INTESTINOS (K55 - K63)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</si>
  <si>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</si>
  <si>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</si>
  <si>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</si>
  <si>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</si>
  <si>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</si>
  <si>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</si>
  <si>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</si>
  <si>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</si>
  <si>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</si>
  <si>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</si>
  <si>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</si>
  <si>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</si>
  <si>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</si>
  <si>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</si>
  <si>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</si>
  <si>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</si>
  <si>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COMPLICACIONES PRINCIPALMENTE RELACIONADAS CON EL PUERPERIO (O85 -O92)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</si>
  <si>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</si>
  <si>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</si>
  <si>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</si>
  <si>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</si>
  <si>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</si>
  <si>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</si>
  <si>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</si>
  <si>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</si>
  <si>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</si>
  <si>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</si>
  <si>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</si>
  <si>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</si>
  <si>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</si>
  <si>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</si>
  <si>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</si>
  <si>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</si>
  <si>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</si>
  <si>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</si>
  <si>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</si>
  <si>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Código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</si>
  <si>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</si>
  <si>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</si>
  <si>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</si>
  <si>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</si>
  <si>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</si>
  <si>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</si>
  <si>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</si>
  <si>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</si>
  <si>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</si>
  <si>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</si>
  <si>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</si>
  <si>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</si>
  <si>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</si>
  <si>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</si>
  <si>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ARTROPATIAS (M00 - M25)</t>
  </si>
  <si>
    <t>DORSOPATIAS (M40 - M54)</t>
  </si>
  <si>
    <t>EDEMA, PROTEINURIA Y TRASTORNOS HIPERTENSIVOS EN EL EMBARAZO, EL PARTO Y EL PUERPERIO (O10 - O16)</t>
  </si>
  <si>
    <t>A02</t>
  </si>
  <si>
    <t>OTRAS INFECCIONES DEBIDAS A SALMONELLA</t>
  </si>
  <si>
    <t>A04</t>
  </si>
  <si>
    <t>OTRAS INFECCIONES INTESTINALES BACTERIANAS</t>
  </si>
  <si>
    <t>A05</t>
  </si>
  <si>
    <t>OTRAS INTOXICACIONES ALIMENTARIAS BACTERIANAS</t>
  </si>
  <si>
    <t>D50</t>
  </si>
  <si>
    <t>ANEMIAS POR DEFICIENCIA DE HIERRO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</si>
  <si>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</si>
  <si>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</si>
  <si>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</si>
  <si>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</si>
  <si>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</si>
  <si>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</si>
  <si>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</si>
  <si>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</si>
  <si>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</si>
  <si>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</si>
  <si>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</si>
  <si>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</si>
  <si>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</si>
  <si>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</si>
  <si>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J00</t>
  </si>
  <si>
    <t>RINOFARINGITIS AGUDA [RESFRIADO COMUN]</t>
  </si>
  <si>
    <t>J02</t>
  </si>
  <si>
    <t>FARINGITIS AGUDA</t>
  </si>
  <si>
    <t>J05</t>
  </si>
  <si>
    <t>LARINGITIS OBSTRUCTIVA AGUDA [CRUP] Y EPIGLOTITIS</t>
  </si>
  <si>
    <t>J45</t>
  </si>
  <si>
    <t>ASMA</t>
  </si>
  <si>
    <t>J90</t>
  </si>
  <si>
    <t>DERRAME PLEURAL NO CLASIFICADO EN OTRA PARTE</t>
  </si>
  <si>
    <t>K29</t>
  </si>
  <si>
    <t>GASTRITIS Y DUODENITIS</t>
  </si>
  <si>
    <t>K72</t>
  </si>
  <si>
    <t>INSUFICIENCIA HEPATICA, NO CLASIFICADA EN OTRA PARTE</t>
  </si>
  <si>
    <t>K83</t>
  </si>
  <si>
    <t>OTRAS ENFERMEDADES DE LAS VIAS BILIARES</t>
  </si>
  <si>
    <t>K92</t>
  </si>
  <si>
    <t>OTRAS ENFERMEDADES DEL SISTEMA DIGESTIVO</t>
  </si>
  <si>
    <t>M06</t>
  </si>
  <si>
    <t>OTRAS ARTRITIS REUMATOIDES</t>
  </si>
  <si>
    <t>M51</t>
  </si>
  <si>
    <t>OTROS TRASTORNOS DE LOS DISCOS INTERVERTEBRALES</t>
  </si>
  <si>
    <t>N18</t>
  </si>
  <si>
    <t>ENFERMEDAD RENAL CRONICA</t>
  </si>
  <si>
    <t>N20</t>
  </si>
  <si>
    <t>CALCULO DEL RI?ON Y DEL URETER</t>
  </si>
  <si>
    <t>O21</t>
  </si>
  <si>
    <t>VOMITOS EXCESIVOS EN EL EMBARAZO</t>
  </si>
  <si>
    <t>O23</t>
  </si>
  <si>
    <t>INFECCION DE LAS VIAS GENITOURINARIAS EN EL EMBARAZO</t>
  </si>
  <si>
    <t>O73</t>
  </si>
  <si>
    <t>RETENCION DE LA PLACENTA O DE LAS MEMBRANAS, SIN HEMORRAGIA</t>
  </si>
  <si>
    <t>P22</t>
  </si>
  <si>
    <t>DIFICULTAD RESPIRATORIA DEL RECIEN NACIDO</t>
  </si>
  <si>
    <t>P59</t>
  </si>
  <si>
    <t>ICTERICIA NEONATAL POR OTRAS CAUSAS Y POR LAS NO ESPECIFICADAS</t>
  </si>
  <si>
    <t>R18</t>
  </si>
  <si>
    <t>ASCITIS</t>
  </si>
  <si>
    <t>R52</t>
  </si>
  <si>
    <t>DOLOR, NO CLASIFICADO EN OTRA PARTE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</si>
  <si>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</si>
  <si>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</si>
  <si>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</si>
  <si>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</si>
  <si>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</si>
  <si>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</si>
  <si>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</si>
  <si>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</si>
  <si>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</si>
  <si>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</si>
  <si>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HEPATITIS VIRAL (B15 - B19)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</si>
  <si>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</si>
  <si>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</si>
  <si>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</si>
  <si>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</si>
  <si>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</si>
  <si>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</si>
  <si>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</si>
  <si>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</si>
  <si>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</si>
  <si>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OSTEOPATIAS Y CONDROPATIAS (M80 - M94)</t>
  </si>
  <si>
    <t>ENFERMEDADES INFLAMATORIAS DE LOS ORGANOS PELVICOS FEMENINOS (N70 - N77)</t>
  </si>
  <si>
    <t>TRASTORNOS RESPIRATORIOS Y CARDIOVASCULARES ESPECIFICOS DEL PERIODO PERINATAL (P20 - P29)</t>
  </si>
  <si>
    <t>OTROS TRASTORNOS ORIGINADOS EN EL PERIODO PERINATAL (P90 - P96)</t>
  </si>
  <si>
    <t>MALFORMACIONES CONGENITAS DEL SISTEMA CIRCULATORIO (Q20 - Q28)</t>
  </si>
  <si>
    <t>ENVENENAMIENTO POR DROGAS, MEDICAMENTOS Y SUSTANCIAS BIOLOGICAS (T36 - T50)</t>
  </si>
  <si>
    <t>MICOSIS (B35 - B49)</t>
  </si>
  <si>
    <t>DEFECTOS DE LA COAGULACION, PURPURA Y OTRAS AFECCIONES HEMORRAGIAS (D65 - D69)</t>
  </si>
  <si>
    <t>TRASTORNOS DEL HUMOR (AFECTIVOS)  (F30 - F39)</t>
  </si>
  <si>
    <t>TRASTORNOS DE LOS NERVIOS, DE LAS RAICES Y DE LOS PLEXOS NERVIOSOS (G50 - G59)</t>
  </si>
  <si>
    <t>POLINEUROPATIAS Y OTROS TRASTORNOS DEL SISTEMA NERVIOSO PERIFERICO (G60 - G64)</t>
  </si>
  <si>
    <t>ENFERMEDADES MUSCULARES Y DE LA UNION NEUROMUSCULAR (G70 - G73)</t>
  </si>
  <si>
    <t>TRASTORNOS DE LA CONJUNTIVA (H10 - H13)</t>
  </si>
  <si>
    <t>TRASTORNOS DE LA COROIDES Y DE LA RETINA (H30 - H36)</t>
  </si>
  <si>
    <t>OTRAS ENFERMEDADES DE LAS VIAS RESPIRATORIAS SUPERIORES (J30 - J39)</t>
  </si>
  <si>
    <t>DERMATITIS Y ECZEMA (L20 - L30)</t>
  </si>
  <si>
    <t>ENFERMEDADES GLOMERULARES (N00 - N08)</t>
  </si>
  <si>
    <t>TRASTORNOS DE LA MAMA (N60 -N64)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</si>
  <si>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</si>
  <si>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</si>
  <si>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</si>
  <si>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</si>
  <si>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</si>
  <si>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B37</t>
  </si>
  <si>
    <t>CANDIDIASIS</t>
  </si>
  <si>
    <t>H10</t>
  </si>
  <si>
    <t>CONJUNTIVITIS</t>
  </si>
  <si>
    <t>H35</t>
  </si>
  <si>
    <t>OTROS TRASTORNOS DE LA RETINA</t>
  </si>
  <si>
    <t>I20</t>
  </si>
  <si>
    <t>ANGINA DE PECHO</t>
  </si>
  <si>
    <t>I21</t>
  </si>
  <si>
    <t>INFARTO AGUDO DEL MIOCARDIO</t>
  </si>
  <si>
    <t>I61</t>
  </si>
  <si>
    <t>HEMORRAGIA INTRAENCEFALICA</t>
  </si>
  <si>
    <t>I86</t>
  </si>
  <si>
    <t>VARICES DE OTROS SITIOS</t>
  </si>
  <si>
    <t>I88</t>
  </si>
  <si>
    <t>LINFADENITIS INESPECIFICA</t>
  </si>
  <si>
    <t>J04</t>
  </si>
  <si>
    <t>LARINGITIS Y TRAQUEITIS AGUDAS</t>
  </si>
  <si>
    <t>J06</t>
  </si>
  <si>
    <t>INFECCIONES AGUDAS DE LAS VIAS RESPIRATORIAS SUPERIORES, DE SITIOS MUL</t>
  </si>
  <si>
    <t>J30</t>
  </si>
  <si>
    <t>RINITIS ALERGICA Y VASOMOTORA</t>
  </si>
  <si>
    <t>K02</t>
  </si>
  <si>
    <t>CARIES DENTAL</t>
  </si>
  <si>
    <t>K56</t>
  </si>
  <si>
    <t>ILEO PARALITICO Y OBSTRUCCION INTESTINAL SIN HERNIA</t>
  </si>
  <si>
    <t>K61</t>
  </si>
  <si>
    <t>ABSCESO DE LAS REGIONES ANAL Y RECTAL</t>
  </si>
  <si>
    <t>K71</t>
  </si>
  <si>
    <t>ENFERMEDAD TOXICA DEL HIGADO</t>
  </si>
  <si>
    <t>K82</t>
  </si>
  <si>
    <t>OTRAS ENFERMEDADES DE LA VESICULA BILIAR</t>
  </si>
  <si>
    <t>L30</t>
  </si>
  <si>
    <t>OTRAS DERMATITIS</t>
  </si>
  <si>
    <t>M19</t>
  </si>
  <si>
    <t>OTRAS ARTROSIS</t>
  </si>
  <si>
    <t>M62</t>
  </si>
  <si>
    <t>OTROS TRASTORNOS DE LOS MUSCULOS</t>
  </si>
  <si>
    <t>N61</t>
  </si>
  <si>
    <t>TRASTORNOS INFLAMATORIOS DE LA MAMA</t>
  </si>
  <si>
    <t>N76</t>
  </si>
  <si>
    <t>OTRAS AFECCIONES INFLAMATORIAS DE LA VAGINA Y DE LA VULVA</t>
  </si>
  <si>
    <t>R00</t>
  </si>
  <si>
    <t>ANORMALIDADES DEL LATIDO CARDIACO</t>
  </si>
  <si>
    <t>R31</t>
  </si>
  <si>
    <t>HEMATURIA, NO ESPECIFICADA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</si>
  <si>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</si>
  <si>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</si>
  <si>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</si>
  <si>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</si>
  <si>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</si>
  <si>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</si>
  <si>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</si>
  <si>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</si>
  <si>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</si>
  <si>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</si>
  <si>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</si>
  <si>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</si>
  <si>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S41</t>
  </si>
  <si>
    <t>HERIDA DEL HOMBRO Y DEL BRAZO</t>
  </si>
  <si>
    <t>S63</t>
  </si>
  <si>
    <t>LUXACION, ESGUINCE Y TORCEDURA DE ARTICULACIONES Y LIGAMENTOS A NIVEL</t>
  </si>
  <si>
    <t>T78</t>
  </si>
  <si>
    <t>EFECTOS ADVERSOS, NO CLASIFICADOS EN OTRA PARTE</t>
  </si>
  <si>
    <t>T88</t>
  </si>
  <si>
    <t>OTRAS COMPLICACIONES DE LA ATENCION MEDICA Y QUIRURGICA, NO CLASIFICAD</t>
  </si>
  <si>
    <t>B86</t>
  </si>
  <si>
    <t>ESCABIOSIS</t>
  </si>
  <si>
    <t>G41</t>
  </si>
  <si>
    <t>ESTADO DE MAL EPILEPTICO</t>
  </si>
  <si>
    <t>I46</t>
  </si>
  <si>
    <t>PARO CARDIACO</t>
  </si>
  <si>
    <t>L01</t>
  </si>
  <si>
    <t>IMPETIGO</t>
  </si>
  <si>
    <t>M10</t>
  </si>
  <si>
    <t>GOTA</t>
  </si>
  <si>
    <t>M79</t>
  </si>
  <si>
    <t>OTROS TRASTORNOS DE LOS TEJIDOS BLANDOS, NO CLASIFICADOS EN OTRA PARTE</t>
  </si>
  <si>
    <t>M94</t>
  </si>
  <si>
    <t>OTROS TRASTORNOS DEL CARTILAGO</t>
  </si>
  <si>
    <t>O90</t>
  </si>
  <si>
    <t>COMPLICACIONES DEL PUERPERIO, NO CLASIFICADAS EN OTRA PARTE</t>
  </si>
  <si>
    <t>R33</t>
  </si>
  <si>
    <t>RETENCION DE ORINA</t>
  </si>
  <si>
    <t>S71</t>
  </si>
  <si>
    <t>HERIDA DE LA CADERA Y DEL MUSLO</t>
  </si>
  <si>
    <t>T18</t>
  </si>
  <si>
    <t>CUERPO EXTRA?O EN EL TUBO DIGESTIVO</t>
  </si>
  <si>
    <t>PEDICULOSIS, ACARIASIS Y OTRAS INFESTACIONES (B85 - B89)</t>
  </si>
  <si>
    <t>TRASTORNOS MENTES ORGANICOS, INCLUIDOS LOS TRASTORNOS SINTOMATICOS (F00 - F09)</t>
  </si>
  <si>
    <t>SINDROMES DEL COMPORTAMIENTO ASOCIADOS CON ALTERACIONES FISIOLOGICAS Y FACTORESN FISICOS (F50  - F59</t>
  </si>
  <si>
    <t>OTROS TRASTORNOS DEL OIDO (H90 - H95)</t>
  </si>
  <si>
    <t>EFECTOS DE CUERPOS EXTRA?OS QUE PENETRAN POR ORIFICIOS NATURALES (T15-T19)</t>
  </si>
  <si>
    <t>A06</t>
  </si>
  <si>
    <t>AMEBIASIS</t>
  </si>
  <si>
    <t>A15</t>
  </si>
  <si>
    <t>TUBERCULOSIS RESPIRATORIA, CONFIRMADA BACTERIOLOGICA E HISTOLOGICAMENT</t>
  </si>
  <si>
    <t>A38</t>
  </si>
  <si>
    <t>ESCARLATINA</t>
  </si>
  <si>
    <t>B01</t>
  </si>
  <si>
    <t>VARICELA</t>
  </si>
  <si>
    <t>B02</t>
  </si>
  <si>
    <t>HERPES ZOSTER</t>
  </si>
  <si>
    <t>B08</t>
  </si>
  <si>
    <t>OTRAS INFECCIONES VIRICAS CARACTERIZADAS POR LESIONES DE LA PIEL Y DE</t>
  </si>
  <si>
    <t>B15</t>
  </si>
  <si>
    <t>HEPATITIS AGUDA TIPO A</t>
  </si>
  <si>
    <t>C91</t>
  </si>
  <si>
    <t>LEUCEMIA LINFOIDE</t>
  </si>
  <si>
    <t>D59</t>
  </si>
  <si>
    <t>ANEMIA HEMOLITICA ADQUIRIDA</t>
  </si>
  <si>
    <t>F06</t>
  </si>
  <si>
    <t>OTROS TRASTORNOS MENTALES DEBIDOS A LESION Y DISFUNCION CEREBRAL, Y A</t>
  </si>
  <si>
    <t>G20</t>
  </si>
  <si>
    <t>ENFERMEDAD DE PARKINSON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</si>
  <si>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</si>
  <si>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</si>
  <si>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</si>
  <si>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</si>
  <si>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</si>
  <si>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</si>
  <si>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G51</t>
  </si>
  <si>
    <t>TRASTORNOS DEL NERVIO FACIAL</t>
  </si>
  <si>
    <t>H54</t>
  </si>
  <si>
    <t>DISCAPACIDAD VISUAL, INCLUSIVE CEGUERA (BINOCULAR O MONOCULAR)</t>
  </si>
  <si>
    <t>H60</t>
  </si>
  <si>
    <t>OTITIS EXTERNA</t>
  </si>
  <si>
    <t>H65</t>
  </si>
  <si>
    <t>OTITIS MEDIA NO SUPURATIVA</t>
  </si>
  <si>
    <t>H81</t>
  </si>
  <si>
    <t>TRASTORNOS DE LA FUNCION VESTIBULAR</t>
  </si>
  <si>
    <t>H92</t>
  </si>
  <si>
    <t>OTALGIA Y SECRECION DEL OIDO</t>
  </si>
  <si>
    <t>I11</t>
  </si>
  <si>
    <t>ENFERMEDAD CARDIACA HIPERTENSIVA</t>
  </si>
  <si>
    <t>I15</t>
  </si>
  <si>
    <t>HIPERTENSION SECUNDARIA</t>
  </si>
  <si>
    <t>I42</t>
  </si>
  <si>
    <t>CARDIOMIOPATIA</t>
  </si>
  <si>
    <t>I47</t>
  </si>
  <si>
    <t>TAQUICARDIA PAROXISTICA</t>
  </si>
  <si>
    <t>I64</t>
  </si>
  <si>
    <t>ACCIDENTE VASCULAR ENCEFALICO AGUDO, NO ESPECIFICADO COMO HEMORRAGICO</t>
  </si>
  <si>
    <t>K30</t>
  </si>
  <si>
    <t>DISPEPSIA</t>
  </si>
  <si>
    <t>K52</t>
  </si>
  <si>
    <t>OTRAS COLITIS Y GASTROENTERITIS NO INFECCIOSAS</t>
  </si>
  <si>
    <t>M25</t>
  </si>
  <si>
    <t>OTROS TRASTORNOS ARTICULARES, NO CLASIFICADOS EN OTRA PARTE</t>
  </si>
  <si>
    <t>M93</t>
  </si>
  <si>
    <t>OTRAS OSTEOCONDROPATIAS</t>
  </si>
  <si>
    <t>N02</t>
  </si>
  <si>
    <t>HEMATURIA RECURRENTE Y PERSISTENTE</t>
  </si>
  <si>
    <t>N34</t>
  </si>
  <si>
    <t>URETRITIS Y SINDROME URETRAL</t>
  </si>
  <si>
    <t>N48</t>
  </si>
  <si>
    <t>OTROS TRASTORNOS DEL PENE</t>
  </si>
  <si>
    <t>O03</t>
  </si>
  <si>
    <t>ABORTO ESPONTANEO</t>
  </si>
  <si>
    <t>O91</t>
  </si>
  <si>
    <t>INFECCIONES DE LA MAMA ASOCIADAS CON EL PARTO</t>
  </si>
  <si>
    <t>R11</t>
  </si>
  <si>
    <t>NAUSEA Y VOMITO</t>
  </si>
  <si>
    <t>R51</t>
  </si>
  <si>
    <t>CEFALEA</t>
  </si>
  <si>
    <t>R55</t>
  </si>
  <si>
    <t>SINCOPE Y COLAPSO</t>
  </si>
  <si>
    <t>R59</t>
  </si>
  <si>
    <t>ADENOMEGALIA</t>
  </si>
  <si>
    <t>S05</t>
  </si>
  <si>
    <t>TRAUMATISMO DEL OJO Y DE LA ORBITA</t>
  </si>
  <si>
    <t>S09</t>
  </si>
  <si>
    <t>OTROS TRAUMATISMOS Y LOS NO ESPECIFICADOS DE LA CABEZA</t>
  </si>
  <si>
    <t>S40</t>
  </si>
  <si>
    <t>TRAUMATISMO SUPERFICIAL DEL HOMBRO Y DEL BRAZO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</si>
  <si>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</si>
  <si>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</si>
  <si>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</si>
  <si>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</si>
  <si>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</si>
  <si>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</si>
  <si>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S60</t>
  </si>
  <si>
    <t>TRAUMATISMO SUPERFICIAL DE LA MU?ECA Y DE LA MANO</t>
  </si>
  <si>
    <t>S67</t>
  </si>
  <si>
    <t>TRAUMATISMO POR APLASTAMIENTO DE LA MU?ECA Y DE LA MANO</t>
  </si>
  <si>
    <t>S70</t>
  </si>
  <si>
    <t>TRAUMATISMO SUPERFICIAL DE LA CADERA Y DEL MUSLO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</si>
  <si>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</si>
  <si>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</si>
  <si>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</si>
  <si>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</si>
  <si>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</si>
  <si>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</si>
  <si>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S91</t>
  </si>
  <si>
    <t>HERIDA DEL TOBILLO Y DEL PIE</t>
  </si>
  <si>
    <t>S93</t>
  </si>
  <si>
    <t>LUXACION, ESGUINCE Y TORCEDURA DE ARTICULACIONES Y LIGAMENTOS DEL TOBI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</si>
  <si>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</si>
  <si>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</si>
  <si>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</si>
  <si>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</si>
  <si>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</si>
  <si>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</si>
  <si>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</si>
  <si>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</si>
  <si>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</si>
  <si>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</si>
  <si>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</si>
  <si>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</si>
  <si>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</si>
  <si>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</si>
  <si>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T30</t>
  </si>
  <si>
    <t>QUEMADURA Y CORROSION, REGION DEL CUERPO NO ESPECIFICADA</t>
  </si>
  <si>
    <t>INFECCIONES VIRALES POR LESIONES DE LA PIEL Y DE LAS MEMBRANAS MUCOSAS (B00 - B09)</t>
  </si>
  <si>
    <t>OTRAS ENFERMEDADES VIRALES (B25 - B34)</t>
  </si>
  <si>
    <t>HELMINTIASIS (B65 - B83)</t>
  </si>
  <si>
    <t>ANEMIAS HEMOLITICAS (D55 - D59)</t>
  </si>
  <si>
    <t>TRASTORNOS EXTRAPIRAMIDALES Y DEL MOVIMIENTO (G20 - G26)</t>
  </si>
  <si>
    <t>OTRAS ENFERMEDADES DEGENERATIVAS DEL SISTEMA NERVIOSO (G30 - G32)</t>
  </si>
  <si>
    <t>ALTERACIONES DE LA VISION Y CEGUERA (H53 - H54)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</si>
  <si>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</si>
  <si>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</si>
  <si>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</si>
  <si>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</si>
  <si>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SINTOMAS Y SIGNOS QUE INVOLUCRAN EL CONOCIMIENTO,PERCEPCION,ESTADO EMOCIONAL Y LA CONDUCTA (R40-R46)</t>
  </si>
  <si>
    <t>QUEMADURAS Y CORROSIONES (T20 - T32)</t>
  </si>
  <si>
    <t>C95</t>
  </si>
  <si>
    <t>LEUCEMIA DE CELULAS DE TIPO NO ESPECIFICADO</t>
  </si>
  <si>
    <t>I51</t>
  </si>
  <si>
    <t>COMPLICACIONES Y DESCRIPCIONES MAL DEFINIDAS DE ENFERMEDAD CARDIACA</t>
  </si>
  <si>
    <t>N23</t>
  </si>
  <si>
    <t>COLICO RENAL, NO ESPECIFICADO</t>
  </si>
  <si>
    <t>R06</t>
  </si>
  <si>
    <t>ANORMALIDADES DE LA RESPIRACION</t>
  </si>
  <si>
    <t>R07</t>
  </si>
  <si>
    <t>DOLOR DE GARGANTA Y EN EL PECHO</t>
  </si>
  <si>
    <t>S50</t>
  </si>
  <si>
    <t>TRAUMATISMO SUPERFICIAL DEL ANTEBRAZO Y DEL CODO</t>
  </si>
  <si>
    <t>S90</t>
  </si>
  <si>
    <t>TRAUMATISMO SUPERFICIAL DEL TOBILLO Y DEL PIE</t>
  </si>
  <si>
    <t>T01</t>
  </si>
  <si>
    <t>HERIDAS QUE AFECTAN MULTIPLES REGIONES DEL CUERPO</t>
  </si>
  <si>
    <t>T57</t>
  </si>
  <si>
    <t>EFECTO TOXICO DE OTRAS SUSTANCIAS INORGANICAS</t>
  </si>
  <si>
    <t>OTROS TRASTORNOS Y LOS NO ESPECIFICADOS DEL SISTEMA CIRCULATORIO (I95 - I99)</t>
  </si>
  <si>
    <t>TRASTORNOS DE LA PIEL Y DEL TEJIDO SUBCUTANEO RELACIONADOS CON RADIACION (L55 - L59)</t>
  </si>
  <si>
    <t>B30</t>
  </si>
  <si>
    <t>CONJUNTIVITIS VIRAL</t>
  </si>
  <si>
    <t>H66</t>
  </si>
  <si>
    <t>OTITIS MEDIA SUPURATIVA Y LA NO ESPECIFICADA</t>
  </si>
  <si>
    <t>H83</t>
  </si>
  <si>
    <t>OTROS TRASTORNOS DEL OIDO INTERNO</t>
  </si>
  <si>
    <t>M75</t>
  </si>
  <si>
    <t>LESIONES DEL HOMBRO</t>
  </si>
  <si>
    <t>M77</t>
  </si>
  <si>
    <t>OTRAS ENTESOPATIAS</t>
  </si>
  <si>
    <t>T90</t>
  </si>
  <si>
    <t>SECUELAS DE TRAUMATISMOS DE LA CABEZA</t>
  </si>
  <si>
    <t>CAUSAS</t>
  </si>
  <si>
    <t>Morbilidad de Emergencias según Categoria por Sexo</t>
  </si>
  <si>
    <t>Tipo
Diagnóstico</t>
  </si>
  <si>
    <t>D</t>
  </si>
  <si>
    <t>P</t>
  </si>
  <si>
    <t>R</t>
  </si>
  <si>
    <t>F14</t>
  </si>
  <si>
    <t>TRASTORNOS MENTALES Y DEL COMPORTAMIENTO DEBIDOS AL USO DE COCAINA</t>
  </si>
  <si>
    <t>J03</t>
  </si>
  <si>
    <t>AMIGDALITIS AGUDA</t>
  </si>
  <si>
    <t>J42</t>
  </si>
  <si>
    <t>BRONQUITIS CRONICA NO ESPECIFICADA</t>
  </si>
  <si>
    <t>N51</t>
  </si>
  <si>
    <t>TRASTORNOS DE LOS ORGANOS GENITALES MASCULINOS EN ENFERMEDADES CLASIFI</t>
  </si>
  <si>
    <t>N94</t>
  </si>
  <si>
    <t>DOLOR Y OTRAS AFECCIONES RELACIONADAS CON LOS ORGANOS GENITALES FEMENI</t>
  </si>
  <si>
    <t>R25</t>
  </si>
  <si>
    <t>MOVIMIENTOS INVOLUNTARIOS ANORMALES</t>
  </si>
  <si>
    <t>T16</t>
  </si>
  <si>
    <t>CUERPO EXTRA?O EN EL OIDO</t>
  </si>
  <si>
    <t>W45</t>
  </si>
  <si>
    <t>CUERPO EXTRA¥O QUE PENETRA A TRAVES DE LA PIEL</t>
  </si>
  <si>
    <t>W54</t>
  </si>
  <si>
    <t>MORDEDURA O ATAQUE DE PERRO</t>
  </si>
  <si>
    <t>W57</t>
  </si>
  <si>
    <t>MORDEDURA O PICADURA DE INSECTOS Y OTROS ARTROPODOS NO VENENOSOS</t>
  </si>
  <si>
    <t>Morbilidad de Emergencias según Grupo por Sexo</t>
  </si>
  <si>
    <t>SINTOMAS Y SIGNOS QUE INVOLUCRAN LOS SISTEMAS NERVIOSOS Y OSTEOMUSCULAR (R25 - R29)</t>
  </si>
  <si>
    <t>ACCIDENTES DE TRANSPORTE (V01 - V99)</t>
  </si>
  <si>
    <t>OTRAS CAUSAS EXTERNAS DE TRAUMATISMOS ACCIDENTALES (W00 - X59)</t>
  </si>
  <si>
    <t>AGRESIONES (X85 - Y09)</t>
  </si>
  <si>
    <t>01-ENERO AL 31-DICIEMBRE 2020</t>
  </si>
  <si>
    <t>Establecimiento :</t>
  </si>
  <si>
    <t>F51</t>
  </si>
  <si>
    <t>TRASTORNOS NO ORGANICOS DEL SUE?O</t>
  </si>
  <si>
    <t>G30</t>
  </si>
  <si>
    <t>ENFERMEDAD DE ALZHEIMER</t>
  </si>
  <si>
    <t>H57</t>
  </si>
  <si>
    <t>OTROS TRASTORNOS DEL OJO Y SUS ANEXOS</t>
  </si>
  <si>
    <t>J12</t>
  </si>
  <si>
    <t>NEUMONIA VIRAL, NO CLASIFICADA EN OTRA PARTE</t>
  </si>
  <si>
    <t>J15</t>
  </si>
  <si>
    <t>NEUMONIA BACTERIANA, NO CLASIFICADA EN OTRA PARTE</t>
  </si>
  <si>
    <t>J16</t>
  </si>
  <si>
    <t>NEUMONIA DEBIDA A OTROS MICROORGANISMOS INFECCIOSOS, NO CLASIFICADOS E</t>
  </si>
  <si>
    <t>J38</t>
  </si>
  <si>
    <t>ENFERMEDADES DE LAS CUERDAS VOCALES Y DE LA LARINGE, NO CLASIFICADAS E</t>
  </si>
  <si>
    <t>K31</t>
  </si>
  <si>
    <t>OTRAS ENFERMEDADES DEL ESTOMAGO Y DEL DUODENO</t>
  </si>
  <si>
    <t>K36</t>
  </si>
  <si>
    <t>OTROS TIPOS DE APENDICITIS</t>
  </si>
  <si>
    <t>K37</t>
  </si>
  <si>
    <t>APENDICITIS, NO ESPECIFICADA</t>
  </si>
  <si>
    <t>K38</t>
  </si>
  <si>
    <t>OTRAS ENFERMEDADES DEL APENDICE</t>
  </si>
  <si>
    <t>K62</t>
  </si>
  <si>
    <t>OTRAS ENFERMEDADES DEL ANO Y DEL RECTO</t>
  </si>
  <si>
    <t>L20</t>
  </si>
  <si>
    <t>DERMATITIS ATOPICA</t>
  </si>
  <si>
    <t>L23</t>
  </si>
  <si>
    <t>DERMATITIS ALERGICA DE CONTACTO</t>
  </si>
  <si>
    <t>L55</t>
  </si>
  <si>
    <t>QUEMADURA SOLAR</t>
  </si>
  <si>
    <t>L98</t>
  </si>
  <si>
    <t>OTROS TRASTORNOS DE LA PIEL Y DEL TEJIDO SUBCUTANEO, NO CLASIFICADOS E</t>
  </si>
  <si>
    <t>M17</t>
  </si>
  <si>
    <t>GONARTROSIS [ARTROSIS DE LA RODILLA]</t>
  </si>
  <si>
    <t>M24</t>
  </si>
  <si>
    <t>OTROS TRASTORNOS ARTICULARES ESPECIFICOS</t>
  </si>
  <si>
    <t>M41</t>
  </si>
  <si>
    <t>ESCOLIOSIS</t>
  </si>
  <si>
    <t>M43</t>
  </si>
  <si>
    <t>OTRAS DORSOPATIAS DEFORMANTES</t>
  </si>
  <si>
    <t>M70</t>
  </si>
  <si>
    <t>TRASTORNOS DE LOS TEJIDOS BLANDOS RELACIONADOS CON EL USO, EL USO EXCE</t>
  </si>
  <si>
    <t>M84</t>
  </si>
  <si>
    <t>TRASTORNOS DE LA CONTINUIDAD DEL HUESO</t>
  </si>
  <si>
    <t>N22</t>
  </si>
  <si>
    <t>CALCULO DE LAS VIAS URINARIAS EN ENFERMEDADES CLASIFICADAS EN OTRA PAR</t>
  </si>
  <si>
    <t>N60</t>
  </si>
  <si>
    <t>DISPLASIA MAMARIA BENIGNA</t>
  </si>
  <si>
    <t>N99</t>
  </si>
  <si>
    <t>TRASTORNOS DEL SISTEMA GENITOURINARIO CONSECUTIVOS A PROCEDIMIENTOS, N</t>
  </si>
  <si>
    <t>R05</t>
  </si>
  <si>
    <t>TOS</t>
  </si>
  <si>
    <t>R34</t>
  </si>
  <si>
    <t>ANURIA Y OLIGURIA</t>
  </si>
  <si>
    <t>R42</t>
  </si>
  <si>
    <t>MAREO Y DESVANECIMIENTO</t>
  </si>
  <si>
    <t>R45</t>
  </si>
  <si>
    <t>SINTOMAS Y SIGNOS QUE INVOLUCRAN EL ESTADO EMOCIONAL</t>
  </si>
  <si>
    <t>R58</t>
  </si>
  <si>
    <t>HEMORRAGIA, NO CLASIFICADA EN OTRA PARTE</t>
  </si>
  <si>
    <t>S10</t>
  </si>
  <si>
    <t>TRAUMATISMO SUPERFICIAL DEL CUELLO</t>
  </si>
  <si>
    <t>S68</t>
  </si>
  <si>
    <t>AMPUTACION TRAUMATICA DE LA MU?ECA Y DE LA MANO</t>
  </si>
  <si>
    <t>T10</t>
  </si>
  <si>
    <t>FRACTURA DE MIEMBRO SUPERIOR, NIVEL NO ESPECIFICADO</t>
  </si>
  <si>
    <t>T67</t>
  </si>
  <si>
    <t>EFECTOS DEL CALOR Y DE LA LUZ</t>
  </si>
  <si>
    <t>V01</t>
  </si>
  <si>
    <t>PEATON LESIONADO POR COLISION CON VEHICULO DE PEDAL</t>
  </si>
  <si>
    <t>Y04</t>
  </si>
  <si>
    <t>AGRESION CON FUERZA CORPORAL</t>
  </si>
  <si>
    <t>Y09</t>
  </si>
  <si>
    <t>AGRESION POR MEDIOS NO ESPECIFICADOS</t>
  </si>
  <si>
    <t>Z03</t>
  </si>
  <si>
    <t>OBSERVACION Y EVALUACION MEDICAS POR SOSPECHA DE ENFERMEDADES Y AFECCI</t>
  </si>
  <si>
    <t>OTRAS ENFERMEDADES DEBIDAS A ESPIROQUETAS (A65 - A69)</t>
  </si>
  <si>
    <t>OTROS TRASTORNOS DEL OJO Y SUS ANEXOS (H55 - H59)</t>
  </si>
  <si>
    <t>OTROS TRASTORNOS DEL SISTEMA OSTEOMUSCULAR Y DEL TEJIDO CONJUNTIVO (M95 - M99)</t>
  </si>
  <si>
    <t>OTROS TRASTORNOS DEL SISTEMA GENITOURINARIO (N99)</t>
  </si>
  <si>
    <t>COMPLICACIONES DE LA ATENCION MEDICA Y QUIRURGICA (Y40 - Y84)</t>
  </si>
  <si>
    <t>PERSONAS EN CONTACTO C/LOS SERV.DE SALUD P/INVESTIGACION Y EXAMENES (Z00 - Z13)</t>
  </si>
  <si>
    <t>B35</t>
  </si>
  <si>
    <t>DERMATOFITOSIS</t>
  </si>
  <si>
    <t>D51</t>
  </si>
  <si>
    <t>ANEMIA POR DEFICIENCIA DE VITAMINA B12</t>
  </si>
  <si>
    <t>F40</t>
  </si>
  <si>
    <t>TRASTORNOS FOBICOS DE ANSIEDAD</t>
  </si>
  <si>
    <t>G52</t>
  </si>
  <si>
    <t>TRASTORNOS DE OTROS NERVIOS CRANEALES</t>
  </si>
  <si>
    <t>H59</t>
  </si>
  <si>
    <t>TRASTORNOS DEL OJO Y SUS ANEXOS CONSECUTIVOS A PROCEDIMIENTOS, NO CLAS</t>
  </si>
  <si>
    <t>H82</t>
  </si>
  <si>
    <t>SINDROMES VERTIGINOSOS EN ENFERMEDADES CLASIFICADAS EN OTRA PARTE</t>
  </si>
  <si>
    <t>J46</t>
  </si>
  <si>
    <t>ESTADO ASMATICO</t>
  </si>
  <si>
    <t>J67</t>
  </si>
  <si>
    <t>NEUMONITIS DEBIDA A HIPERSENSIBILIDAD AL POLVO ORGANICO</t>
  </si>
  <si>
    <t>M23</t>
  </si>
  <si>
    <t>TRASTORNO INTERNO DE LA RODILLA</t>
  </si>
  <si>
    <t>N47</t>
  </si>
  <si>
    <t>PREPUCIO REDUNDANTE, FIMOSIS Y PARAFIMOSIS</t>
  </si>
  <si>
    <t>O62</t>
  </si>
  <si>
    <t>ANORMALIDADES DE LA DINAMICA DEL TRABAJO DE PARTO</t>
  </si>
  <si>
    <t>T02</t>
  </si>
  <si>
    <t>FRACTURAS QUE AFECTAN MULTIPLES REGIONES DEL CUERPO</t>
  </si>
  <si>
    <t>T29</t>
  </si>
  <si>
    <t>QUEMADURAS Y CORROSIONES DE MULTIPLES REGIONES DEL CUERPO</t>
  </si>
  <si>
    <t>T40</t>
  </si>
  <si>
    <t>ENVENENAMIENTO POR NARCOTICOS Y PSICODISLEPTICOS [ALUCINOGENOS]</t>
  </si>
  <si>
    <t>V02</t>
  </si>
  <si>
    <t>PEATON LESIONADO POR COLISION CON VEHICULO DE MOTOR DE DOS O TRES RUED</t>
  </si>
  <si>
    <t>V09</t>
  </si>
  <si>
    <t>PEATON LESIONADO EN OTROS ACCIDENTES DE TRANSPORTE, Y EN LOS NO ESPECI</t>
  </si>
  <si>
    <t>V19</t>
  </si>
  <si>
    <t>CICLISTA LESIONADO EN OTROS ACCIDENTES DE TRANSPORTE, Y EN LOS NO ESPE</t>
  </si>
  <si>
    <t>V99</t>
  </si>
  <si>
    <t>ACCIDENTE DE TRANSPORTE NO ESPECIFICADO</t>
  </si>
  <si>
    <t>W01</t>
  </si>
  <si>
    <t>CAIDA EN EL MISMO NIVEL POR DESLIZAMIENTO, TROPEZON Y TRASPIE</t>
  </si>
  <si>
    <t>W10</t>
  </si>
  <si>
    <t>CAIDA EN O DESDE ESCALERA Y ESCALONES</t>
  </si>
  <si>
    <t>W11</t>
  </si>
  <si>
    <t>CAIDA EN O DESDE ESCALERAS MANUALES</t>
  </si>
  <si>
    <t>W12</t>
  </si>
  <si>
    <t>CAIDA EN O DESDE ANDAMIO</t>
  </si>
  <si>
    <t>W17</t>
  </si>
  <si>
    <t>OTRAS CAIDAS DE UN NIVEL A OTRO</t>
  </si>
  <si>
    <t>W18</t>
  </si>
  <si>
    <t>OTRAS CAIDAS EN EL MISMO NIVEL</t>
  </si>
  <si>
    <t>W19</t>
  </si>
  <si>
    <t>CAIDA NO ESPECIFICADA</t>
  </si>
  <si>
    <t>W78</t>
  </si>
  <si>
    <t>INHALACION DE CONTENIDOS GASTRICOS</t>
  </si>
  <si>
    <t>Y01</t>
  </si>
  <si>
    <t>AGRESION POR EMPUJON DESDE UN LUGAR ELEVADO</t>
  </si>
  <si>
    <t>Y84</t>
  </si>
  <si>
    <t>OTROS PROCEDIMIENTOS MEDICOS COMO LA CAUSA DE REACCION ANORMAL DEL PAC</t>
  </si>
  <si>
    <t>Y91</t>
  </si>
  <si>
    <t>EVIDENCIA DE ALCOHOLISMO DETERMINADA POR EL NIVEL DE INTOXICACION</t>
  </si>
  <si>
    <t>FACTORES SUPLEMENTARIOS RELACIONA.CON CAUSAS MORBILIDAD Y MORTALIDAD CLASIFICA. EN OTRA PARTE(Y90-Y9</t>
  </si>
  <si>
    <t xml:space="preserve">0000001382 - HOSPITAL APOYO APLAO                                                                                </t>
  </si>
  <si>
    <t>A08</t>
  </si>
  <si>
    <t>INFECCIONES INTESTINALES DEBIDAS A VIRUS Y OTROS ORGANISMOS ESPECIFICA</t>
  </si>
  <si>
    <t>A68</t>
  </si>
  <si>
    <t>FIEBRES RECURRENTES</t>
  </si>
  <si>
    <t>A88</t>
  </si>
  <si>
    <t>OTRAS INFECCIONES VIRALES DEL SISTEMA NERVIOSO CENTRAL, NO CLASIFICADA</t>
  </si>
  <si>
    <t>B39</t>
  </si>
  <si>
    <t>HISTOPLASMOSIS</t>
  </si>
  <si>
    <t>B80</t>
  </si>
  <si>
    <t>ENTEROBIASIS</t>
  </si>
  <si>
    <t>B81</t>
  </si>
  <si>
    <t>OTRAS HELMINTIASIS INTESTINALES, NO CLASIFICADAS EN OTRA PARTE</t>
  </si>
  <si>
    <t>C92</t>
  </si>
  <si>
    <t>LEUCEMIA MIELOIDE</t>
  </si>
  <si>
    <t>D11</t>
  </si>
  <si>
    <t>TUMOR BENIGNO DE LAS GLANDULAS SALIVALES MAYORES</t>
  </si>
  <si>
    <t>D36</t>
  </si>
  <si>
    <t>TUMOR BENIGNO DE OTROS SITIOS Y DE LOS NO ESPECIFICADOS</t>
  </si>
  <si>
    <t>D66</t>
  </si>
  <si>
    <t>DEFICIENCIA HEREDITARIA DEL FACTOR VIII</t>
  </si>
  <si>
    <t>F00</t>
  </si>
  <si>
    <t>DEMENCIA EN LA ENFERMEDAD DE ALZHEIMER (G30.-+)</t>
  </si>
  <si>
    <t>F15</t>
  </si>
  <si>
    <t>TRASTORNOS MENTALES Y DEL COMPORTAMIENTO DEBIDOS AL USO DE OTROS ESTIM</t>
  </si>
  <si>
    <t>F33</t>
  </si>
  <si>
    <t>TRASTORNO DEPRESIVO RECURRENTE</t>
  </si>
  <si>
    <t>F45</t>
  </si>
  <si>
    <t>TRASTORNOS SOMATOMORFOS</t>
  </si>
  <si>
    <t>F50</t>
  </si>
  <si>
    <t>TRASTORNOS DE LA INGESTION DE ALIMENTOS</t>
  </si>
  <si>
    <t>G03</t>
  </si>
  <si>
    <t>MENINGITIS DEBIDA A OTRAS CAUSAS Y A LAS NO ESPECIFICADAS</t>
  </si>
  <si>
    <t>G60</t>
  </si>
  <si>
    <t>NEUROPATIA HEREDITARIA E IDIOPATICA</t>
  </si>
  <si>
    <t>G71</t>
  </si>
  <si>
    <t>TRASTORNOS MUSCULARES PRIMARIOS</t>
  </si>
  <si>
    <t>G72</t>
  </si>
  <si>
    <t>OTRAS MIOPATIAS</t>
  </si>
  <si>
    <t>H61</t>
  </si>
  <si>
    <t>OTROS TRASTORNOS DEL OIDO EXTERNO</t>
  </si>
  <si>
    <t>I22</t>
  </si>
  <si>
    <t>INFARTO SUBSECUENTE DEL MIOCARDIO</t>
  </si>
  <si>
    <t>I33</t>
  </si>
  <si>
    <t>ENDOCARDITIS AGUDA Y SUBAGUDA</t>
  </si>
  <si>
    <t>I95</t>
  </si>
  <si>
    <t>HIPOTENSION</t>
  </si>
  <si>
    <t>J33</t>
  </si>
  <si>
    <t>POLIPO NASAL</t>
  </si>
  <si>
    <t>J64</t>
  </si>
  <si>
    <t>NEUMOCONIOSIS, NO ESPECIFICADA</t>
  </si>
  <si>
    <t>K00</t>
  </si>
  <si>
    <t>TRASTORNOS DEL DESARROLLO Y DE LA ERUPCION DE LOS DIENTES</t>
  </si>
  <si>
    <t>K12</t>
  </si>
  <si>
    <t>ESTOMATITIS Y LESIONES AFINES</t>
  </si>
  <si>
    <t>K28</t>
  </si>
  <si>
    <t>ULCERA GASTROYEYUNAL</t>
  </si>
  <si>
    <t>K51</t>
  </si>
  <si>
    <t>COLITIS ULCERATIVA</t>
  </si>
  <si>
    <t>K74</t>
  </si>
  <si>
    <t>FIBROSIS Y CIRROSIS DEL HIGADO</t>
  </si>
  <si>
    <t>K75</t>
  </si>
  <si>
    <t>OTRAS ENFERMEDADES INFLAMATORIAS DEL HIGADO</t>
  </si>
  <si>
    <t>L05</t>
  </si>
  <si>
    <t>QUISTE PILONIDAL</t>
  </si>
  <si>
    <t>L22</t>
  </si>
  <si>
    <t>DERMATITIS DEL PA?AL</t>
  </si>
  <si>
    <t>L24</t>
  </si>
  <si>
    <t>DERMATITIS DE CONTACTO POR IRRITANTES</t>
  </si>
  <si>
    <t>L60</t>
  </si>
  <si>
    <t>TRASTORNOS DE LAS U?AS</t>
  </si>
  <si>
    <t>L72</t>
  </si>
  <si>
    <t>QUISTE FOLICULAR DE LA PIEL Y DEL TEJIDO SUBCUTANEO</t>
  </si>
  <si>
    <t>L73</t>
  </si>
  <si>
    <t>OTROS TRASTORNOS FOLICULARES</t>
  </si>
  <si>
    <t>M13</t>
  </si>
  <si>
    <t>OTRAS ARTRITIS</t>
  </si>
  <si>
    <t>M60</t>
  </si>
  <si>
    <t>MIOSITIS</t>
  </si>
  <si>
    <t>M65</t>
  </si>
  <si>
    <t>SINOVITIS Y TENOSINOVITIS</t>
  </si>
  <si>
    <t>M83</t>
  </si>
  <si>
    <t>OSTEOMALACIA DEL ADULTO</t>
  </si>
  <si>
    <t>M99</t>
  </si>
  <si>
    <t>LESIONES BIOMECANICAS, NO CLASIFICADAS EN OTRA PARTE</t>
  </si>
  <si>
    <t>N11</t>
  </si>
  <si>
    <t>NEFRITIS TUBULOINTERSTICIAL CRONICA</t>
  </si>
  <si>
    <t>N31</t>
  </si>
  <si>
    <t>DISFUNCION NEUROMUSCULAR DE LA VEJIGA, NO CLASIFICADA EN OTRA PARTE</t>
  </si>
  <si>
    <t>N32</t>
  </si>
  <si>
    <t>OTROS TRASTORNOS DE LA VEJIGA</t>
  </si>
  <si>
    <t>N35</t>
  </si>
  <si>
    <t>ESTRECHEZ URETRAL</t>
  </si>
  <si>
    <t>N50</t>
  </si>
  <si>
    <t>OTROS TRASTORNOS DE LOS ORGANOS GENITALES MASCULINOS</t>
  </si>
  <si>
    <t>N64</t>
  </si>
  <si>
    <t>OTROS TRASTORNOS DE LA MAMA</t>
  </si>
  <si>
    <t>O74</t>
  </si>
  <si>
    <t>COMPLICACIONES DE LA ANESTESIA ADMINISTRADA DURANTE EL TRABAJO DE PART</t>
  </si>
  <si>
    <t>P38</t>
  </si>
  <si>
    <t>ONFALITIS DEL RECIEN NACIDO CON O SIN HEMORRAGIA LEVE</t>
  </si>
  <si>
    <t>P58</t>
  </si>
  <si>
    <t>ICTERICIA NEONATAL DEBIDA A OTRAS HEMOLISIS EXCESIVAS</t>
  </si>
  <si>
    <t>P70</t>
  </si>
  <si>
    <t>TRASTORNOS TRANSITORIOS DEL METABOLISMO DE LOS CARBOHIDRATOS ESPECIFIC</t>
  </si>
  <si>
    <t>P78</t>
  </si>
  <si>
    <t>OTROS TRASTORNOS PERINATALES DEL SISTEMA DIGESTIVO</t>
  </si>
  <si>
    <t>P90</t>
  </si>
  <si>
    <t>CONVULSIONES DEL RECIEN NACIDO</t>
  </si>
  <si>
    <t>P92</t>
  </si>
  <si>
    <t>PROBLEMAS DE LA INGESTION DE ALIMENTOS DEL RECIEN NACIDO</t>
  </si>
  <si>
    <t>Q22</t>
  </si>
  <si>
    <t>MALFORMACIONES CONGENITAS DE LAS VALVULAS PULMONAR Y TRICUSPIDE</t>
  </si>
  <si>
    <t>R03</t>
  </si>
  <si>
    <t>LECTURA DE PRESION SANGUINEA ANORMAL, SIN DIAGNOSTICO</t>
  </si>
  <si>
    <t>R68</t>
  </si>
  <si>
    <t>OTROS SINTOMAS Y SIGNOS GENERALES</t>
  </si>
  <si>
    <t>S04</t>
  </si>
  <si>
    <t>TRAUMATISMO DE NERVIOS CRANEALES</t>
  </si>
  <si>
    <t>S44</t>
  </si>
  <si>
    <t>TRAUMATISMO DE NERVIOS A NIVEL DEL HOMBRO Y DEL BRAZO</t>
  </si>
  <si>
    <t>S59</t>
  </si>
  <si>
    <t>OTROS TRAUMATISMOS Y LOS NO ESPECIFICADOS DEL ANTEBRAZO</t>
  </si>
  <si>
    <t>S88</t>
  </si>
  <si>
    <t>AMPUTACION TRAUMATICA DE LA PIERNA</t>
  </si>
  <si>
    <t>T09</t>
  </si>
  <si>
    <t>OTROS TRAUMATISMOS DE LA COLUMNA VERTEBRAL Y DEL TRONCO, NIVEL NO ESPE</t>
  </si>
  <si>
    <t>T12</t>
  </si>
  <si>
    <t>FRACTURA DE MIEMBRO INFERIOR, NIVEL NO ESPECIFICADO</t>
  </si>
  <si>
    <t>T93</t>
  </si>
  <si>
    <t>SECUELAS DE TRAUMATISMOS DE MIEMBRO INFERIOR</t>
  </si>
  <si>
    <t>V27</t>
  </si>
  <si>
    <t>MOTOCICLISTA LESIONADO POR COLISION CON OBJETO FIJO O ESTACIONADO</t>
  </si>
  <si>
    <t>V39</t>
  </si>
  <si>
    <t>OCUPANTE DE VEHICULO DE MOTOR DE TRES RUEDAS LESIONADO EN OTROS ACCIDE</t>
  </si>
  <si>
    <t>V43</t>
  </si>
  <si>
    <t>OCUPANTE DE AUTOMOVIL LESIONADO POR COLISION CON OTRO AUTOMOVIL, CAMIO</t>
  </si>
  <si>
    <t>V49</t>
  </si>
  <si>
    <t>OCUPANTE DE AUTOMOVIL LESIONADO EN OTROS ACCIDENTES DE TRANSPORTE, Y E</t>
  </si>
  <si>
    <t>W04</t>
  </si>
  <si>
    <t>CAIDA AL SER TRASLADADO O SOSTENIDO POR OTRAS PERSONAS</t>
  </si>
  <si>
    <t>W06</t>
  </si>
  <si>
    <t>CAIDA QUE IMPLICA CAMA</t>
  </si>
  <si>
    <t>W07</t>
  </si>
  <si>
    <t>CAIDA QUE IMPLICA SILLA</t>
  </si>
  <si>
    <t>W22</t>
  </si>
  <si>
    <t>GOLPE CONTRA O GOLPEADO POR OTROS OBJETOS</t>
  </si>
  <si>
    <t>W25</t>
  </si>
  <si>
    <t>CONTACTO TRAUMATICO CON VIDRIO CORTANTE</t>
  </si>
  <si>
    <t>W30</t>
  </si>
  <si>
    <t>CONTACTO TRAUMATICO CON MAQUINARIA AGRICOLA</t>
  </si>
  <si>
    <t>W36</t>
  </si>
  <si>
    <t>EXPLOSION Y ROTURA DE CILINDRO CON GAS</t>
  </si>
  <si>
    <t>W50</t>
  </si>
  <si>
    <t>APORREO, GOLPE, MORDEDURA, PATADA, RASGU?O O TORCEDURA INFLIGIDOS POR</t>
  </si>
  <si>
    <t>W55</t>
  </si>
  <si>
    <t>MORDEDURA O ATAQUE DE OTROS MAMIFEROS</t>
  </si>
  <si>
    <t>W87</t>
  </si>
  <si>
    <t>EXPOSICION A CORRIENTE ELECTRICA NO ESPECIFICADA</t>
  </si>
  <si>
    <t>X11</t>
  </si>
  <si>
    <t>CONTACTO CON AGUA CALIENTE CORRIENTE</t>
  </si>
  <si>
    <t>INFECCIONES VIRALES DEL SISTEMA NERVIOSO CENTRAL (A80 - A89)</t>
  </si>
  <si>
    <t>ENFERMEDADES INFLAMATORIAS DEL SISTEMA NERVIOSO CENTRAL (G00 - G09)</t>
  </si>
  <si>
    <t>TRASTORNOS DE LAS FANERAS (L60 - L75)</t>
  </si>
  <si>
    <t>TRASTORNOS DEL SISTEMA DIGESTIVO DEL FETO Y DEL RECIEN NACIDO (P75 - P78)</t>
  </si>
  <si>
    <t>Morbilidad de Emergencias según Grupo por Eatapas de Vida</t>
  </si>
  <si>
    <t>CUADRO Nº 1</t>
  </si>
  <si>
    <t>MORBILIDAD GENERAL EMERGENCIAS HOSPITAL APLAO POR GRUPOS Y CATEGORIAS  ENERO A DICIEMBRE 2020</t>
  </si>
  <si>
    <t xml:space="preserve">JCC/rcc FUENTE: SEEM OEI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</si>
</sst>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60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10" fillId="0" borderId="12" xfId="0" applyFont="1" applyBorder="1" applyAlignment="1">
      <alignment horizontal="left"/>
    </xf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1" fillId="0" borderId="0" xfId="0" applyNumberFormat="1" applyFont="1"/>
    <xf numFmtId="165" fontId="11" fillId="0" borderId="18" xfId="0" applyNumberFormat="1" applyFont="1" applyBorder="1"/>
    <xf numFmtId="0" fontId="14" fillId="0" borderId="0" xfId="0" applyFont="1"/>
    <xf numFmtId="164" fontId="15" fillId="0" borderId="11" xfId="0" applyNumberFormat="1" applyFont="1" applyBorder="1" applyAlignment="1">
      <alignment horizontal="left"/>
    </xf>
    <xf numFmtId="164" fontId="11" fillId="0" borderId="11" xfId="0" applyNumberFormat="1" applyFont="1" applyBorder="1"/>
    <xf numFmtId="166" fontId="11" fillId="0" borderId="16" xfId="0" applyNumberFormat="1" applyFont="1" applyBorder="1" applyAlignment="1">
      <alignment horizontal="center"/>
    </xf>
    <xf numFmtId="0" fontId="11" fillId="0" borderId="10" xfId="0" applyFont="1" applyBorder="1"/>
    <xf numFmtId="0" fontId="14" fillId="0" borderId="10" xfId="0" applyFont="1" applyBorder="1"/>
    <xf numFmtId="3" fontId="11" fillId="0" borderId="0" xfId="0" applyNumberFormat="1" applyFont="1" applyAlignment="1">
      <alignment horizontal="right"/>
    </xf>
    <xf numFmtId="165" fontId="11" fillId="0" borderId="10" xfId="0" applyNumberFormat="1" applyFont="1" applyBorder="1"/>
    <xf numFmtId="164" fontId="16" fillId="0" borderId="13" xfId="0" applyNumberFormat="1" applyFont="1" applyBorder="1" applyAlignment="1">
      <alignment horizontal="left"/>
    </xf>
    <xf numFmtId="166" fontId="14" fillId="0" borderId="13" xfId="0" applyNumberFormat="1" applyFont="1" applyBorder="1"/>
    <xf numFmtId="3" fontId="14" fillId="0" borderId="0" xfId="0" applyNumberFormat="1" applyFont="1" applyAlignment="1">
      <alignment horizontal="right"/>
    </xf>
    <xf numFmtId="165" fontId="14" fillId="0" borderId="10" xfId="0" applyNumberFormat="1" applyFont="1" applyBorder="1"/>
    <xf numFmtId="0" fontId="13" fillId="0" borderId="14" xfId="0" applyFont="1" applyBorder="1" applyAlignment="1">
      <alignment horizontal="center"/>
    </xf>
    <xf numFmtId="0" fontId="11" fillId="0" borderId="19" xfId="0" applyFont="1" applyBorder="1"/>
    <xf numFmtId="0" fontId="11" fillId="0" borderId="20" xfId="0" applyFont="1" applyBorder="1"/>
    <xf numFmtId="3" fontId="11" fillId="0" borderId="11" xfId="0" applyNumberFormat="1" applyFont="1" applyBorder="1"/>
    <xf numFmtId="165" fontId="11" fillId="0" borderId="11" xfId="0" applyNumberFormat="1" applyFont="1" applyBorder="1"/>
    <xf numFmtId="3" fontId="4" fillId="2" borderId="2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64" fontId="15" fillId="0" borderId="9" xfId="0" applyNumberFormat="1" applyFont="1" applyBorder="1" applyAlignment="1">
      <alignment horizontal="center"/>
    </xf>
    <xf numFmtId="164" fontId="15" fillId="0" borderId="13" xfId="0" applyNumberFormat="1" applyFont="1" applyBorder="1" applyAlignment="1">
      <alignment horizontal="left"/>
    </xf>
    <xf numFmtId="0" fontId="11" fillId="0" borderId="13" xfId="0" applyFont="1" applyBorder="1"/>
    <xf numFmtId="166" fontId="11" fillId="0" borderId="13" xfId="0" applyNumberFormat="1" applyFont="1" applyBorder="1"/>
    <xf numFmtId="0" fontId="14" fillId="0" borderId="13" xfId="0" applyFont="1" applyBorder="1"/>
    <xf numFmtId="3" fontId="8" fillId="3" borderId="21" xfId="0" applyNumberFormat="1" applyFont="1" applyFill="1" applyBorder="1" applyAlignment="1">
      <alignment horizontal="center" vertical="center"/>
    </xf>
    <xf numFmtId="3" fontId="8" fillId="3" borderId="22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vertical="center"/>
    </xf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52"/>
  <sheetViews>
    <sheetView workbookViewId="0">
      <selection sqref="A1:N3"/>
    </sheetView>
  </sheetViews>
  <sheetFormatPr baseColWidth="10" defaultRowHeight="15" x14ac:dyDescent="0.25"/>
  <cols>
    <col min="1" max="1" width="7.28515625" customWidth="1"/>
    <col min="2" max="2" width="107.5703125" customWidth="1"/>
    <col min="4" max="4" width="13.85546875" customWidth="1"/>
  </cols>
  <sheetData>
    <row r="1" spans="1:14" ht="18" x14ac:dyDescent="0.25">
      <c r="A1" s="45" t="s">
        <v>573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x14ac:dyDescent="0.25">
      <c r="B2" s="1" t="s">
        <v>0</v>
      </c>
      <c r="C2" s="11" t="s">
        <v>578</v>
      </c>
      <c r="D2" s="4"/>
      <c r="E2" s="7"/>
      <c r="F2" s="1"/>
      <c r="G2" s="1"/>
      <c r="H2" s="1"/>
      <c r="I2" s="1"/>
      <c r="J2" s="1"/>
      <c r="K2" s="1"/>
      <c r="L2" s="1"/>
      <c r="M2" s="3"/>
      <c r="N2" s="4"/>
    </row>
    <row r="3" spans="1:14" x14ac:dyDescent="0.25">
      <c r="B3" s="1" t="s">
        <v>579</v>
      </c>
      <c r="C3" s="11" t="s">
        <v>721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C4" s="12" t="s">
        <v>10</v>
      </c>
      <c r="D4" s="3"/>
      <c r="E4" s="6"/>
      <c r="F4" s="3"/>
      <c r="G4" s="3"/>
      <c r="H4" s="3"/>
      <c r="I4" s="3"/>
      <c r="J4" s="3"/>
      <c r="K4" s="3"/>
      <c r="L4" s="3"/>
      <c r="M4" s="3"/>
      <c r="N4" s="3"/>
    </row>
    <row r="5" spans="1:14" x14ac:dyDescent="0.25">
      <c r="A5" s="38" t="s">
        <v>106</v>
      </c>
      <c r="B5" s="39"/>
      <c r="C5" s="42" t="s">
        <v>549</v>
      </c>
      <c r="D5" s="46" t="s">
        <v>9</v>
      </c>
      <c r="E5" s="44" t="s">
        <v>6</v>
      </c>
      <c r="F5" s="44"/>
      <c r="G5" s="44" t="s">
        <v>4</v>
      </c>
      <c r="H5" s="44"/>
      <c r="I5" s="44" t="s">
        <v>5</v>
      </c>
      <c r="J5" s="44"/>
      <c r="K5" s="44" t="s">
        <v>7</v>
      </c>
      <c r="L5" s="44"/>
      <c r="M5" s="44" t="s">
        <v>8</v>
      </c>
      <c r="N5" s="44"/>
    </row>
    <row r="6" spans="1:14" x14ac:dyDescent="0.25">
      <c r="A6" s="40"/>
      <c r="B6" s="41"/>
      <c r="C6" s="43"/>
      <c r="D6" s="47"/>
      <c r="E6" s="14" t="s">
        <v>1</v>
      </c>
      <c r="F6" s="14" t="s">
        <v>2</v>
      </c>
      <c r="G6" s="14" t="s">
        <v>1</v>
      </c>
      <c r="H6" s="14" t="s">
        <v>2</v>
      </c>
      <c r="I6" s="14" t="s">
        <v>1</v>
      </c>
      <c r="J6" s="14" t="s">
        <v>2</v>
      </c>
      <c r="K6" s="14" t="s">
        <v>1</v>
      </c>
      <c r="L6" s="14" t="s">
        <v>2</v>
      </c>
      <c r="M6" s="14" t="s">
        <v>1</v>
      </c>
      <c r="N6" s="14" t="s">
        <v>2</v>
      </c>
    </row>
    <row r="7" spans="1:14" x14ac:dyDescent="0.25">
      <c r="A7" s="37" t="s">
        <v>3</v>
      </c>
      <c r="B7" s="37"/>
      <c r="C7" s="15"/>
      <c r="D7" s="2">
        <f>SUM(E7:N7)</f>
        <v>4180</v>
      </c>
      <c r="E7" s="2">
        <f t="shared" ref="E7:L7" si="0">SUM(E8:E12996)</f>
        <v>450</v>
      </c>
      <c r="F7" s="2">
        <f t="shared" si="0"/>
        <v>376</v>
      </c>
      <c r="G7" s="2">
        <f t="shared" si="0"/>
        <v>80</v>
      </c>
      <c r="H7" s="2">
        <f t="shared" si="0"/>
        <v>122</v>
      </c>
      <c r="I7" s="2">
        <f t="shared" si="0"/>
        <v>287</v>
      </c>
      <c r="J7" s="2">
        <f t="shared" si="0"/>
        <v>396</v>
      </c>
      <c r="K7" s="2">
        <f t="shared" si="0"/>
        <v>678</v>
      </c>
      <c r="L7" s="2">
        <f t="shared" si="0"/>
        <v>926</v>
      </c>
      <c r="M7" s="2">
        <f>SUM(M8:M12996)</f>
        <v>481</v>
      </c>
      <c r="N7" s="2">
        <f>SUM(N8:N12996)</f>
        <v>384</v>
      </c>
    </row>
    <row r="8" spans="1:14" x14ac:dyDescent="0.25">
      <c r="A8">
        <v>101</v>
      </c>
      <c r="B8" t="s">
        <v>107</v>
      </c>
      <c r="C8" s="13" t="s">
        <v>550</v>
      </c>
      <c r="D8" s="5">
        <v>258</v>
      </c>
      <c r="E8" s="3">
        <v>66</v>
      </c>
      <c r="F8" s="3">
        <v>49</v>
      </c>
      <c r="G8" s="3">
        <v>4</v>
      </c>
      <c r="H8" s="3">
        <v>5</v>
      </c>
      <c r="I8" s="3">
        <v>15</v>
      </c>
      <c r="J8" s="3">
        <v>12</v>
      </c>
      <c r="K8" s="3">
        <v>28</v>
      </c>
      <c r="L8" s="3">
        <v>43</v>
      </c>
      <c r="M8" s="3">
        <v>14</v>
      </c>
      <c r="N8" s="3">
        <v>22</v>
      </c>
    </row>
    <row r="9" spans="1:14" x14ac:dyDescent="0.25">
      <c r="A9">
        <v>102</v>
      </c>
      <c r="B9" t="s">
        <v>108</v>
      </c>
      <c r="C9" s="13" t="s">
        <v>550</v>
      </c>
      <c r="D9" s="5">
        <v>1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1</v>
      </c>
      <c r="L9" s="3">
        <v>0</v>
      </c>
      <c r="M9" s="3">
        <v>0</v>
      </c>
      <c r="N9" s="3">
        <v>0</v>
      </c>
    </row>
    <row r="10" spans="1:14" x14ac:dyDescent="0.25">
      <c r="A10">
        <v>102</v>
      </c>
      <c r="B10" t="s">
        <v>108</v>
      </c>
      <c r="C10" s="13" t="s">
        <v>551</v>
      </c>
      <c r="D10" s="5">
        <v>3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</v>
      </c>
      <c r="M10" s="3">
        <v>2</v>
      </c>
      <c r="N10" s="3">
        <v>0</v>
      </c>
    </row>
    <row r="11" spans="1:14" x14ac:dyDescent="0.25">
      <c r="A11">
        <v>104</v>
      </c>
      <c r="B11" t="s">
        <v>109</v>
      </c>
      <c r="C11" s="13" t="s">
        <v>550</v>
      </c>
      <c r="D11" s="5">
        <v>1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</row>
    <row r="12" spans="1:14" x14ac:dyDescent="0.25">
      <c r="A12">
        <v>106</v>
      </c>
      <c r="B12" t="s">
        <v>656</v>
      </c>
      <c r="C12" s="13" t="s">
        <v>550</v>
      </c>
      <c r="D12" s="5">
        <v>1</v>
      </c>
      <c r="E12" s="3">
        <v>0</v>
      </c>
      <c r="F12" s="3">
        <v>1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4" x14ac:dyDescent="0.25">
      <c r="A13">
        <v>109</v>
      </c>
      <c r="B13" t="s">
        <v>882</v>
      </c>
      <c r="C13" s="13" t="s">
        <v>550</v>
      </c>
      <c r="D13" s="5">
        <v>2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2</v>
      </c>
      <c r="M13" s="3">
        <v>0</v>
      </c>
      <c r="N13" s="3">
        <v>0</v>
      </c>
    </row>
    <row r="14" spans="1:14" x14ac:dyDescent="0.25">
      <c r="A14">
        <v>111</v>
      </c>
      <c r="B14" t="s">
        <v>502</v>
      </c>
      <c r="C14" s="13" t="s">
        <v>550</v>
      </c>
      <c r="D14" s="5">
        <v>12</v>
      </c>
      <c r="E14" s="3">
        <v>3</v>
      </c>
      <c r="F14" s="3">
        <v>2</v>
      </c>
      <c r="G14" s="3">
        <v>0</v>
      </c>
      <c r="H14" s="3">
        <v>0</v>
      </c>
      <c r="I14" s="3">
        <v>1</v>
      </c>
      <c r="J14" s="3">
        <v>0</v>
      </c>
      <c r="K14" s="3">
        <v>1</v>
      </c>
      <c r="L14" s="3">
        <v>0</v>
      </c>
      <c r="M14" s="3">
        <v>2</v>
      </c>
      <c r="N14" s="3">
        <v>3</v>
      </c>
    </row>
    <row r="15" spans="1:14" x14ac:dyDescent="0.25">
      <c r="A15">
        <v>111</v>
      </c>
      <c r="B15" t="s">
        <v>502</v>
      </c>
      <c r="C15" s="13" t="s">
        <v>552</v>
      </c>
      <c r="D15" s="5">
        <v>1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4" x14ac:dyDescent="0.25">
      <c r="A16">
        <v>112</v>
      </c>
      <c r="B16" t="s">
        <v>256</v>
      </c>
      <c r="C16" s="13" t="s">
        <v>550</v>
      </c>
      <c r="D16" s="5">
        <v>1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>
        <v>114</v>
      </c>
      <c r="B17" t="s">
        <v>503</v>
      </c>
      <c r="C17" s="13" t="s">
        <v>550</v>
      </c>
      <c r="D17" s="5">
        <v>4</v>
      </c>
      <c r="E17" s="3">
        <v>0</v>
      </c>
      <c r="F17" s="3">
        <v>1</v>
      </c>
      <c r="G17" s="3">
        <v>0</v>
      </c>
      <c r="H17" s="3">
        <v>0</v>
      </c>
      <c r="I17" s="3">
        <v>1</v>
      </c>
      <c r="J17" s="3">
        <v>0</v>
      </c>
      <c r="K17" s="3">
        <v>0</v>
      </c>
      <c r="L17" s="3">
        <v>1</v>
      </c>
      <c r="M17" s="3">
        <v>1</v>
      </c>
      <c r="N17" s="3">
        <v>0</v>
      </c>
    </row>
    <row r="18" spans="1:14" x14ac:dyDescent="0.25">
      <c r="A18">
        <v>115</v>
      </c>
      <c r="B18" t="s">
        <v>272</v>
      </c>
      <c r="C18" s="13" t="s">
        <v>550</v>
      </c>
      <c r="D18" s="5">
        <v>6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3</v>
      </c>
      <c r="K18" s="3">
        <v>1</v>
      </c>
      <c r="L18" s="3">
        <v>1</v>
      </c>
      <c r="M18" s="3">
        <v>0</v>
      </c>
      <c r="N18" s="3">
        <v>0</v>
      </c>
    </row>
    <row r="19" spans="1:14" x14ac:dyDescent="0.25">
      <c r="A19">
        <v>117</v>
      </c>
      <c r="B19" t="s">
        <v>504</v>
      </c>
      <c r="C19" s="13" t="s">
        <v>550</v>
      </c>
      <c r="D19" s="5">
        <v>2</v>
      </c>
      <c r="E19" s="3">
        <v>1</v>
      </c>
      <c r="F19" s="3">
        <v>1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>
        <v>118</v>
      </c>
      <c r="B20" t="s">
        <v>377</v>
      </c>
      <c r="C20" s="13" t="s">
        <v>550</v>
      </c>
      <c r="D20" s="5">
        <v>2</v>
      </c>
      <c r="E20" s="3">
        <v>0</v>
      </c>
      <c r="F20" s="3">
        <v>2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>
        <v>201</v>
      </c>
      <c r="B21" t="s">
        <v>110</v>
      </c>
      <c r="C21" s="13" t="s">
        <v>550</v>
      </c>
      <c r="D21" s="5">
        <v>3</v>
      </c>
      <c r="E21" s="3">
        <v>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2</v>
      </c>
      <c r="N21" s="3">
        <v>0</v>
      </c>
    </row>
    <row r="22" spans="1:14" x14ac:dyDescent="0.25">
      <c r="A22">
        <v>201</v>
      </c>
      <c r="B22" t="s">
        <v>110</v>
      </c>
      <c r="C22" s="13" t="s">
        <v>552</v>
      </c>
      <c r="D22" s="5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>
        <v>203</v>
      </c>
      <c r="B23" t="s">
        <v>111</v>
      </c>
      <c r="C23" s="13" t="s">
        <v>550</v>
      </c>
      <c r="D23" s="5">
        <v>2</v>
      </c>
      <c r="E23" s="3">
        <v>0</v>
      </c>
      <c r="F23" s="3">
        <v>0</v>
      </c>
      <c r="G23" s="3">
        <v>0</v>
      </c>
      <c r="H23" s="3">
        <v>1</v>
      </c>
      <c r="I23" s="3">
        <v>0</v>
      </c>
      <c r="J23" s="3">
        <v>0</v>
      </c>
      <c r="K23" s="3">
        <v>1</v>
      </c>
      <c r="L23" s="3">
        <v>0</v>
      </c>
      <c r="M23" s="3">
        <v>0</v>
      </c>
      <c r="N23" s="3">
        <v>0</v>
      </c>
    </row>
    <row r="24" spans="1:14" x14ac:dyDescent="0.25">
      <c r="A24">
        <v>301</v>
      </c>
      <c r="B24" t="s">
        <v>112</v>
      </c>
      <c r="C24" s="13" t="s">
        <v>550</v>
      </c>
      <c r="D24" s="5">
        <v>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1</v>
      </c>
      <c r="M24" s="3">
        <v>0</v>
      </c>
      <c r="N24" s="3">
        <v>0</v>
      </c>
    </row>
    <row r="25" spans="1:14" x14ac:dyDescent="0.25">
      <c r="A25">
        <v>302</v>
      </c>
      <c r="B25" t="s">
        <v>505</v>
      </c>
      <c r="C25" s="13" t="s">
        <v>550</v>
      </c>
      <c r="D25" s="5"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0</v>
      </c>
      <c r="M25" s="3">
        <v>0</v>
      </c>
      <c r="N25" s="3">
        <v>0</v>
      </c>
    </row>
    <row r="26" spans="1:14" x14ac:dyDescent="0.25">
      <c r="A26">
        <v>304</v>
      </c>
      <c r="B26" t="s">
        <v>273</v>
      </c>
      <c r="C26" s="13" t="s">
        <v>550</v>
      </c>
      <c r="D26" s="5">
        <v>1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>
        <v>402</v>
      </c>
      <c r="B27" t="s">
        <v>113</v>
      </c>
      <c r="C27" s="13" t="s">
        <v>550</v>
      </c>
      <c r="D27" s="5">
        <v>37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1</v>
      </c>
      <c r="K27" s="3">
        <v>15</v>
      </c>
      <c r="L27" s="3">
        <v>7</v>
      </c>
      <c r="M27" s="3">
        <v>10</v>
      </c>
      <c r="N27" s="3">
        <v>4</v>
      </c>
    </row>
    <row r="28" spans="1:14" x14ac:dyDescent="0.25">
      <c r="A28">
        <v>402</v>
      </c>
      <c r="B28" t="s">
        <v>113</v>
      </c>
      <c r="C28" s="13" t="s">
        <v>552</v>
      </c>
      <c r="D28" s="5">
        <v>3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  <c r="N28" s="3">
        <v>2</v>
      </c>
    </row>
    <row r="29" spans="1:14" x14ac:dyDescent="0.25">
      <c r="A29">
        <v>403</v>
      </c>
      <c r="B29" t="s">
        <v>114</v>
      </c>
      <c r="C29" s="13" t="s">
        <v>550</v>
      </c>
      <c r="D29" s="5">
        <v>3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2</v>
      </c>
      <c r="N29" s="3">
        <v>0</v>
      </c>
    </row>
    <row r="30" spans="1:14" x14ac:dyDescent="0.25">
      <c r="A30">
        <v>407</v>
      </c>
      <c r="B30" t="s">
        <v>257</v>
      </c>
      <c r="C30" s="13" t="s">
        <v>550</v>
      </c>
      <c r="D30" s="5">
        <v>2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1</v>
      </c>
      <c r="M30" s="3">
        <v>0</v>
      </c>
      <c r="N30" s="3">
        <v>1</v>
      </c>
    </row>
    <row r="31" spans="1:14" x14ac:dyDescent="0.25">
      <c r="A31">
        <v>408</v>
      </c>
      <c r="B31" t="s">
        <v>258</v>
      </c>
      <c r="C31" s="13" t="s">
        <v>550</v>
      </c>
      <c r="D31" s="5">
        <v>21</v>
      </c>
      <c r="E31" s="3">
        <v>3</v>
      </c>
      <c r="F31" s="3">
        <v>3</v>
      </c>
      <c r="G31" s="3">
        <v>0</v>
      </c>
      <c r="H31" s="3">
        <v>0</v>
      </c>
      <c r="I31" s="3">
        <v>1</v>
      </c>
      <c r="J31" s="3">
        <v>1</v>
      </c>
      <c r="K31" s="3">
        <v>2</v>
      </c>
      <c r="L31" s="3">
        <v>5</v>
      </c>
      <c r="M31" s="3">
        <v>4</v>
      </c>
      <c r="N31" s="3">
        <v>2</v>
      </c>
    </row>
    <row r="32" spans="1:14" x14ac:dyDescent="0.25">
      <c r="A32">
        <v>501</v>
      </c>
      <c r="B32" t="s">
        <v>378</v>
      </c>
      <c r="C32" s="13" t="s">
        <v>550</v>
      </c>
      <c r="D32" s="5">
        <v>16</v>
      </c>
      <c r="E32" s="3">
        <v>0</v>
      </c>
      <c r="F32" s="3">
        <v>0</v>
      </c>
      <c r="G32" s="3">
        <v>0</v>
      </c>
      <c r="H32" s="3">
        <v>1</v>
      </c>
      <c r="I32" s="3">
        <v>2</v>
      </c>
      <c r="J32" s="3">
        <v>4</v>
      </c>
      <c r="K32" s="3">
        <v>1</v>
      </c>
      <c r="L32" s="3">
        <v>5</v>
      </c>
      <c r="M32" s="3">
        <v>2</v>
      </c>
      <c r="N32" s="3">
        <v>1</v>
      </c>
    </row>
    <row r="33" spans="1:14" x14ac:dyDescent="0.25">
      <c r="A33">
        <v>502</v>
      </c>
      <c r="B33" t="s">
        <v>115</v>
      </c>
      <c r="C33" s="13" t="s">
        <v>550</v>
      </c>
      <c r="D33" s="5">
        <v>4</v>
      </c>
      <c r="E33" s="3">
        <v>0</v>
      </c>
      <c r="F33" s="3">
        <v>0</v>
      </c>
      <c r="G33" s="3">
        <v>0</v>
      </c>
      <c r="H33" s="3">
        <v>0</v>
      </c>
      <c r="I33" s="3">
        <v>1</v>
      </c>
      <c r="J33" s="3">
        <v>0</v>
      </c>
      <c r="K33" s="3">
        <v>1</v>
      </c>
      <c r="L33" s="3">
        <v>2</v>
      </c>
      <c r="M33" s="3">
        <v>0</v>
      </c>
      <c r="N33" s="3">
        <v>0</v>
      </c>
    </row>
    <row r="34" spans="1:14" x14ac:dyDescent="0.25">
      <c r="A34">
        <v>503</v>
      </c>
      <c r="B34" t="s">
        <v>259</v>
      </c>
      <c r="C34" s="13" t="s">
        <v>550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>
        <v>504</v>
      </c>
      <c r="B35" t="s">
        <v>274</v>
      </c>
      <c r="C35" s="13" t="s">
        <v>550</v>
      </c>
      <c r="D35" s="5">
        <v>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1</v>
      </c>
      <c r="M35" s="3">
        <v>0</v>
      </c>
      <c r="N35" s="3">
        <v>0</v>
      </c>
    </row>
    <row r="36" spans="1:14" x14ac:dyDescent="0.25">
      <c r="A36">
        <v>505</v>
      </c>
      <c r="B36" t="s">
        <v>260</v>
      </c>
      <c r="C36" s="13" t="s">
        <v>550</v>
      </c>
      <c r="D36" s="5">
        <v>28</v>
      </c>
      <c r="E36" s="3">
        <v>0</v>
      </c>
      <c r="F36" s="3">
        <v>0</v>
      </c>
      <c r="G36" s="3">
        <v>0</v>
      </c>
      <c r="H36" s="3">
        <v>1</v>
      </c>
      <c r="I36" s="3">
        <v>2</v>
      </c>
      <c r="J36" s="3">
        <v>3</v>
      </c>
      <c r="K36" s="3">
        <v>4</v>
      </c>
      <c r="L36" s="3">
        <v>10</v>
      </c>
      <c r="M36" s="3">
        <v>1</v>
      </c>
      <c r="N36" s="3">
        <v>7</v>
      </c>
    </row>
    <row r="37" spans="1:14" x14ac:dyDescent="0.25">
      <c r="A37">
        <v>506</v>
      </c>
      <c r="B37" t="s">
        <v>379</v>
      </c>
      <c r="C37" s="13" t="s">
        <v>550</v>
      </c>
      <c r="D37" s="5">
        <v>3</v>
      </c>
      <c r="E37" s="3">
        <v>2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</row>
    <row r="38" spans="1:14" x14ac:dyDescent="0.25">
      <c r="A38">
        <v>601</v>
      </c>
      <c r="B38" t="s">
        <v>883</v>
      </c>
      <c r="C38" s="13" t="s">
        <v>550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0</v>
      </c>
      <c r="N38" s="3">
        <v>0</v>
      </c>
    </row>
    <row r="39" spans="1:14" x14ac:dyDescent="0.25">
      <c r="A39">
        <v>603</v>
      </c>
      <c r="B39" t="s">
        <v>506</v>
      </c>
      <c r="C39" s="13" t="s">
        <v>550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1</v>
      </c>
      <c r="M39" s="3">
        <v>0</v>
      </c>
      <c r="N39" s="3">
        <v>0</v>
      </c>
    </row>
    <row r="40" spans="1:14" x14ac:dyDescent="0.25">
      <c r="A40">
        <v>604</v>
      </c>
      <c r="B40" t="s">
        <v>507</v>
      </c>
      <c r="C40" s="13" t="s">
        <v>550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1</v>
      </c>
    </row>
    <row r="41" spans="1:14" x14ac:dyDescent="0.25">
      <c r="A41">
        <v>606</v>
      </c>
      <c r="B41" t="s">
        <v>116</v>
      </c>
      <c r="C41" s="13" t="s">
        <v>550</v>
      </c>
      <c r="D41" s="5">
        <v>38</v>
      </c>
      <c r="E41" s="3">
        <v>0</v>
      </c>
      <c r="F41" s="3">
        <v>0</v>
      </c>
      <c r="G41" s="3">
        <v>1</v>
      </c>
      <c r="H41" s="3">
        <v>0</v>
      </c>
      <c r="I41" s="3">
        <v>7</v>
      </c>
      <c r="J41" s="3">
        <v>6</v>
      </c>
      <c r="K41" s="3">
        <v>1</v>
      </c>
      <c r="L41" s="3">
        <v>19</v>
      </c>
      <c r="M41" s="3">
        <v>3</v>
      </c>
      <c r="N41" s="3">
        <v>1</v>
      </c>
    </row>
    <row r="42" spans="1:14" x14ac:dyDescent="0.25">
      <c r="A42">
        <v>607</v>
      </c>
      <c r="B42" t="s">
        <v>275</v>
      </c>
      <c r="C42" s="13" t="s">
        <v>550</v>
      </c>
      <c r="D42" s="5">
        <v>3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2</v>
      </c>
      <c r="L42" s="3">
        <v>0</v>
      </c>
      <c r="M42" s="3">
        <v>1</v>
      </c>
      <c r="N42" s="3">
        <v>0</v>
      </c>
    </row>
    <row r="43" spans="1:14" x14ac:dyDescent="0.25">
      <c r="A43">
        <v>608</v>
      </c>
      <c r="B43" t="s">
        <v>276</v>
      </c>
      <c r="C43" s="13" t="s">
        <v>550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1</v>
      </c>
      <c r="N43" s="3">
        <v>0</v>
      </c>
    </row>
    <row r="44" spans="1:14" x14ac:dyDescent="0.25">
      <c r="A44">
        <v>609</v>
      </c>
      <c r="B44" t="s">
        <v>277</v>
      </c>
      <c r="C44" s="13" t="s">
        <v>550</v>
      </c>
      <c r="D44" s="5">
        <v>2</v>
      </c>
      <c r="E44" s="3">
        <v>0</v>
      </c>
      <c r="F44" s="3">
        <v>0</v>
      </c>
      <c r="G44" s="3">
        <v>1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1</v>
      </c>
      <c r="N44" s="3">
        <v>0</v>
      </c>
    </row>
    <row r="45" spans="1:14" x14ac:dyDescent="0.25">
      <c r="A45">
        <v>702</v>
      </c>
      <c r="B45" t="s">
        <v>278</v>
      </c>
      <c r="C45" s="13" t="s">
        <v>550</v>
      </c>
      <c r="D45" s="5">
        <v>14</v>
      </c>
      <c r="E45" s="3">
        <v>1</v>
      </c>
      <c r="F45" s="3">
        <v>3</v>
      </c>
      <c r="G45" s="3">
        <v>0</v>
      </c>
      <c r="H45" s="3">
        <v>1</v>
      </c>
      <c r="I45" s="3">
        <v>1</v>
      </c>
      <c r="J45" s="3">
        <v>0</v>
      </c>
      <c r="K45" s="3">
        <v>3</v>
      </c>
      <c r="L45" s="3">
        <v>2</v>
      </c>
      <c r="M45" s="3">
        <v>2</v>
      </c>
      <c r="N45" s="3">
        <v>1</v>
      </c>
    </row>
    <row r="46" spans="1:14" x14ac:dyDescent="0.25">
      <c r="A46">
        <v>705</v>
      </c>
      <c r="B46" t="s">
        <v>279</v>
      </c>
      <c r="C46" s="13" t="s">
        <v>550</v>
      </c>
      <c r="D46" s="5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1</v>
      </c>
      <c r="L46" s="3">
        <v>0</v>
      </c>
      <c r="M46" s="3">
        <v>0</v>
      </c>
      <c r="N46" s="3">
        <v>0</v>
      </c>
    </row>
    <row r="47" spans="1:14" x14ac:dyDescent="0.25">
      <c r="A47">
        <v>710</v>
      </c>
      <c r="B47" t="s">
        <v>508</v>
      </c>
      <c r="C47" s="13" t="s">
        <v>550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  <c r="N47" s="3">
        <v>0</v>
      </c>
    </row>
    <row r="48" spans="1:14" x14ac:dyDescent="0.25">
      <c r="A48">
        <v>711</v>
      </c>
      <c r="B48" t="s">
        <v>657</v>
      </c>
      <c r="C48" s="13" t="s">
        <v>550</v>
      </c>
      <c r="D48" s="5">
        <v>4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1</v>
      </c>
      <c r="L48" s="3">
        <v>1</v>
      </c>
      <c r="M48" s="3">
        <v>1</v>
      </c>
      <c r="N48" s="3">
        <v>0</v>
      </c>
    </row>
    <row r="49" spans="1:14" x14ac:dyDescent="0.25">
      <c r="A49">
        <v>801</v>
      </c>
      <c r="B49" t="s">
        <v>509</v>
      </c>
      <c r="C49" s="13" t="s">
        <v>550</v>
      </c>
      <c r="D49" s="5">
        <v>8</v>
      </c>
      <c r="E49" s="3">
        <v>2</v>
      </c>
      <c r="F49" s="3">
        <v>1</v>
      </c>
      <c r="G49" s="3">
        <v>0</v>
      </c>
      <c r="H49" s="3">
        <v>1</v>
      </c>
      <c r="I49" s="3">
        <v>0</v>
      </c>
      <c r="J49" s="3">
        <v>2</v>
      </c>
      <c r="K49" s="3">
        <v>1</v>
      </c>
      <c r="L49" s="3">
        <v>0</v>
      </c>
      <c r="M49" s="3">
        <v>1</v>
      </c>
      <c r="N49" s="3">
        <v>0</v>
      </c>
    </row>
    <row r="50" spans="1:14" x14ac:dyDescent="0.25">
      <c r="A50">
        <v>802</v>
      </c>
      <c r="B50" t="s">
        <v>510</v>
      </c>
      <c r="C50" s="13" t="s">
        <v>550</v>
      </c>
      <c r="D50" s="5">
        <v>34</v>
      </c>
      <c r="E50" s="3">
        <v>6</v>
      </c>
      <c r="F50" s="3">
        <v>5</v>
      </c>
      <c r="G50" s="3">
        <v>2</v>
      </c>
      <c r="H50" s="3">
        <v>3</v>
      </c>
      <c r="I50" s="3">
        <v>3</v>
      </c>
      <c r="J50" s="3">
        <v>3</v>
      </c>
      <c r="K50" s="3">
        <v>6</v>
      </c>
      <c r="L50" s="3">
        <v>3</v>
      </c>
      <c r="M50" s="3">
        <v>2</v>
      </c>
      <c r="N50" s="3">
        <v>1</v>
      </c>
    </row>
    <row r="51" spans="1:14" x14ac:dyDescent="0.25">
      <c r="A51">
        <v>803</v>
      </c>
      <c r="B51" t="s">
        <v>511</v>
      </c>
      <c r="C51" s="13" t="s">
        <v>550</v>
      </c>
      <c r="D51" s="5">
        <v>30</v>
      </c>
      <c r="E51" s="3">
        <v>0</v>
      </c>
      <c r="F51" s="3">
        <v>0</v>
      </c>
      <c r="G51" s="3">
        <v>2</v>
      </c>
      <c r="H51" s="3">
        <v>0</v>
      </c>
      <c r="I51" s="3">
        <v>0</v>
      </c>
      <c r="J51" s="3">
        <v>0</v>
      </c>
      <c r="K51" s="3">
        <v>7</v>
      </c>
      <c r="L51" s="3">
        <v>7</v>
      </c>
      <c r="M51" s="3">
        <v>10</v>
      </c>
      <c r="N51" s="3">
        <v>4</v>
      </c>
    </row>
    <row r="52" spans="1:14" x14ac:dyDescent="0.25">
      <c r="A52">
        <v>804</v>
      </c>
      <c r="B52" t="s">
        <v>380</v>
      </c>
      <c r="C52" s="13" t="s">
        <v>550</v>
      </c>
      <c r="D52" s="5">
        <v>2</v>
      </c>
      <c r="E52" s="3">
        <v>0</v>
      </c>
      <c r="F52" s="3">
        <v>0</v>
      </c>
      <c r="G52" s="3">
        <v>0</v>
      </c>
      <c r="H52" s="3">
        <v>0</v>
      </c>
      <c r="I52" s="3">
        <v>1</v>
      </c>
      <c r="J52" s="3">
        <v>0</v>
      </c>
      <c r="K52" s="3">
        <v>1</v>
      </c>
      <c r="L52" s="3">
        <v>0</v>
      </c>
      <c r="M52" s="3">
        <v>0</v>
      </c>
      <c r="N52" s="3">
        <v>0</v>
      </c>
    </row>
    <row r="53" spans="1:14" x14ac:dyDescent="0.25">
      <c r="A53">
        <v>903</v>
      </c>
      <c r="B53" t="s">
        <v>117</v>
      </c>
      <c r="C53" s="13" t="s">
        <v>550</v>
      </c>
      <c r="D53" s="5">
        <v>123</v>
      </c>
      <c r="E53" s="3">
        <v>0</v>
      </c>
      <c r="F53" s="3">
        <v>0</v>
      </c>
      <c r="G53" s="3">
        <v>0</v>
      </c>
      <c r="H53" s="3">
        <v>0</v>
      </c>
      <c r="I53" s="3">
        <v>2</v>
      </c>
      <c r="J53" s="3">
        <v>2</v>
      </c>
      <c r="K53" s="3">
        <v>19</v>
      </c>
      <c r="L53" s="3">
        <v>17</v>
      </c>
      <c r="M53" s="3">
        <v>40</v>
      </c>
      <c r="N53" s="3">
        <v>43</v>
      </c>
    </row>
    <row r="54" spans="1:14" x14ac:dyDescent="0.25">
      <c r="A54">
        <v>904</v>
      </c>
      <c r="B54" t="s">
        <v>118</v>
      </c>
      <c r="C54" s="13" t="s">
        <v>550</v>
      </c>
      <c r="D54" s="5">
        <v>10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2</v>
      </c>
      <c r="L54" s="3">
        <v>5</v>
      </c>
      <c r="M54" s="3">
        <v>2</v>
      </c>
      <c r="N54" s="3">
        <v>1</v>
      </c>
    </row>
    <row r="55" spans="1:14" x14ac:dyDescent="0.25">
      <c r="A55">
        <v>906</v>
      </c>
      <c r="B55" t="s">
        <v>119</v>
      </c>
      <c r="C55" s="13" t="s">
        <v>550</v>
      </c>
      <c r="D55" s="5">
        <v>10</v>
      </c>
      <c r="E55" s="3">
        <v>0</v>
      </c>
      <c r="F55" s="3">
        <v>0</v>
      </c>
      <c r="G55" s="3">
        <v>1</v>
      </c>
      <c r="H55" s="3">
        <v>0</v>
      </c>
      <c r="I55" s="3">
        <v>0</v>
      </c>
      <c r="J55" s="3">
        <v>0</v>
      </c>
      <c r="K55" s="3">
        <v>3</v>
      </c>
      <c r="L55" s="3">
        <v>1</v>
      </c>
      <c r="M55" s="3">
        <v>3</v>
      </c>
      <c r="N55" s="3">
        <v>2</v>
      </c>
    </row>
    <row r="56" spans="1:14" x14ac:dyDescent="0.25">
      <c r="A56">
        <v>907</v>
      </c>
      <c r="B56" t="s">
        <v>120</v>
      </c>
      <c r="C56" s="13" t="s">
        <v>550</v>
      </c>
      <c r="D56" s="5">
        <v>11</v>
      </c>
      <c r="E56" s="3">
        <v>1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3</v>
      </c>
      <c r="L56" s="3">
        <v>2</v>
      </c>
      <c r="M56" s="3">
        <v>2</v>
      </c>
      <c r="N56" s="3">
        <v>3</v>
      </c>
    </row>
    <row r="57" spans="1:14" x14ac:dyDescent="0.25">
      <c r="A57">
        <v>909</v>
      </c>
      <c r="B57" t="s">
        <v>261</v>
      </c>
      <c r="C57" s="13" t="s">
        <v>550</v>
      </c>
      <c r="D57" s="5">
        <v>3</v>
      </c>
      <c r="E57" s="3">
        <v>0</v>
      </c>
      <c r="F57" s="3">
        <v>1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2</v>
      </c>
    </row>
    <row r="58" spans="1:14" x14ac:dyDescent="0.25">
      <c r="A58">
        <v>910</v>
      </c>
      <c r="B58" t="s">
        <v>533</v>
      </c>
      <c r="C58" s="13" t="s">
        <v>550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1</v>
      </c>
      <c r="N58" s="3">
        <v>0</v>
      </c>
    </row>
    <row r="59" spans="1:14" x14ac:dyDescent="0.25">
      <c r="A59">
        <v>1001</v>
      </c>
      <c r="B59" t="s">
        <v>121</v>
      </c>
      <c r="C59" s="13" t="s">
        <v>550</v>
      </c>
      <c r="D59" s="5">
        <v>309</v>
      </c>
      <c r="E59" s="3">
        <v>88</v>
      </c>
      <c r="F59" s="3">
        <v>83</v>
      </c>
      <c r="G59" s="3">
        <v>4</v>
      </c>
      <c r="H59" s="3">
        <v>12</v>
      </c>
      <c r="I59" s="3">
        <v>16</v>
      </c>
      <c r="J59" s="3">
        <v>17</v>
      </c>
      <c r="K59" s="3">
        <v>30</v>
      </c>
      <c r="L59" s="3">
        <v>36</v>
      </c>
      <c r="M59" s="3">
        <v>12</v>
      </c>
      <c r="N59" s="3">
        <v>11</v>
      </c>
    </row>
    <row r="60" spans="1:14" x14ac:dyDescent="0.25">
      <c r="A60">
        <v>1002</v>
      </c>
      <c r="B60" t="s">
        <v>122</v>
      </c>
      <c r="C60" s="13" t="s">
        <v>550</v>
      </c>
      <c r="D60" s="5">
        <v>40</v>
      </c>
      <c r="E60" s="3">
        <v>4</v>
      </c>
      <c r="F60" s="3">
        <v>0</v>
      </c>
      <c r="G60" s="3">
        <v>0</v>
      </c>
      <c r="H60" s="3">
        <v>1</v>
      </c>
      <c r="I60" s="3">
        <v>2</v>
      </c>
      <c r="J60" s="3">
        <v>2</v>
      </c>
      <c r="K60" s="3">
        <v>10</v>
      </c>
      <c r="L60" s="3">
        <v>2</v>
      </c>
      <c r="M60" s="3">
        <v>15</v>
      </c>
      <c r="N60" s="3">
        <v>4</v>
      </c>
    </row>
    <row r="61" spans="1:14" x14ac:dyDescent="0.25">
      <c r="A61">
        <v>1002</v>
      </c>
      <c r="B61" t="s">
        <v>122</v>
      </c>
      <c r="C61" s="13" t="s">
        <v>551</v>
      </c>
      <c r="D61" s="5">
        <v>9</v>
      </c>
      <c r="E61" s="3">
        <v>1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1</v>
      </c>
      <c r="L61" s="3">
        <v>1</v>
      </c>
      <c r="M61" s="3">
        <v>3</v>
      </c>
      <c r="N61" s="3">
        <v>2</v>
      </c>
    </row>
    <row r="62" spans="1:14" x14ac:dyDescent="0.25">
      <c r="A62">
        <v>1003</v>
      </c>
      <c r="B62" t="s">
        <v>123</v>
      </c>
      <c r="C62" s="13" t="s">
        <v>550</v>
      </c>
      <c r="D62" s="5">
        <v>15</v>
      </c>
      <c r="E62" s="3">
        <v>5</v>
      </c>
      <c r="F62" s="3">
        <v>2</v>
      </c>
      <c r="G62" s="3">
        <v>0</v>
      </c>
      <c r="H62" s="3">
        <v>1</v>
      </c>
      <c r="I62" s="3">
        <v>1</v>
      </c>
      <c r="J62" s="3">
        <v>0</v>
      </c>
      <c r="K62" s="3">
        <v>1</v>
      </c>
      <c r="L62" s="3">
        <v>3</v>
      </c>
      <c r="M62" s="3">
        <v>1</v>
      </c>
      <c r="N62" s="3">
        <v>1</v>
      </c>
    </row>
    <row r="63" spans="1:14" x14ac:dyDescent="0.25">
      <c r="A63">
        <v>1004</v>
      </c>
      <c r="B63" t="s">
        <v>280</v>
      </c>
      <c r="C63" s="13" t="s">
        <v>550</v>
      </c>
      <c r="D63" s="5">
        <v>5</v>
      </c>
      <c r="E63" s="3">
        <v>1</v>
      </c>
      <c r="F63" s="3">
        <v>1</v>
      </c>
      <c r="G63" s="3">
        <v>0</v>
      </c>
      <c r="H63" s="3">
        <v>0</v>
      </c>
      <c r="I63" s="3">
        <v>0</v>
      </c>
      <c r="J63" s="3">
        <v>2</v>
      </c>
      <c r="K63" s="3">
        <v>1</v>
      </c>
      <c r="L63" s="3">
        <v>0</v>
      </c>
      <c r="M63" s="3">
        <v>0</v>
      </c>
      <c r="N63" s="3">
        <v>0</v>
      </c>
    </row>
    <row r="64" spans="1:14" x14ac:dyDescent="0.25">
      <c r="A64">
        <v>1005</v>
      </c>
      <c r="B64" t="s">
        <v>124</v>
      </c>
      <c r="C64" s="13" t="s">
        <v>550</v>
      </c>
      <c r="D64" s="5">
        <v>18</v>
      </c>
      <c r="E64" s="3">
        <v>4</v>
      </c>
      <c r="F64" s="3">
        <v>2</v>
      </c>
      <c r="G64" s="3">
        <v>2</v>
      </c>
      <c r="H64" s="3">
        <v>1</v>
      </c>
      <c r="I64" s="3">
        <v>1</v>
      </c>
      <c r="J64" s="3">
        <v>2</v>
      </c>
      <c r="K64" s="3">
        <v>0</v>
      </c>
      <c r="L64" s="3">
        <v>4</v>
      </c>
      <c r="M64" s="3">
        <v>0</v>
      </c>
      <c r="N64" s="3">
        <v>2</v>
      </c>
    </row>
    <row r="65" spans="1:14" x14ac:dyDescent="0.25">
      <c r="A65">
        <v>1006</v>
      </c>
      <c r="B65" t="s">
        <v>262</v>
      </c>
      <c r="C65" s="13" t="s">
        <v>550</v>
      </c>
      <c r="D65" s="5">
        <v>2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1</v>
      </c>
      <c r="N65" s="3">
        <v>0</v>
      </c>
    </row>
    <row r="66" spans="1:14" x14ac:dyDescent="0.25">
      <c r="A66">
        <v>1007</v>
      </c>
      <c r="B66" t="s">
        <v>125</v>
      </c>
      <c r="C66" s="13" t="s">
        <v>550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1</v>
      </c>
    </row>
    <row r="67" spans="1:14" x14ac:dyDescent="0.25">
      <c r="A67">
        <v>1009</v>
      </c>
      <c r="B67" t="s">
        <v>263</v>
      </c>
      <c r="C67" s="13" t="s">
        <v>550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1</v>
      </c>
      <c r="N67" s="3">
        <v>0</v>
      </c>
    </row>
    <row r="68" spans="1:14" x14ac:dyDescent="0.25">
      <c r="A68">
        <v>1010</v>
      </c>
      <c r="B68" t="s">
        <v>126</v>
      </c>
      <c r="C68" s="13" t="s">
        <v>550</v>
      </c>
      <c r="D68" s="5">
        <v>27</v>
      </c>
      <c r="E68" s="3">
        <v>0</v>
      </c>
      <c r="F68" s="3">
        <v>1</v>
      </c>
      <c r="G68" s="3">
        <v>0</v>
      </c>
      <c r="H68" s="3">
        <v>0</v>
      </c>
      <c r="I68" s="3">
        <v>0</v>
      </c>
      <c r="J68" s="3">
        <v>1</v>
      </c>
      <c r="K68" s="3">
        <v>9</v>
      </c>
      <c r="L68" s="3">
        <v>1</v>
      </c>
      <c r="M68" s="3">
        <v>11</v>
      </c>
      <c r="N68" s="3">
        <v>4</v>
      </c>
    </row>
    <row r="69" spans="1:14" x14ac:dyDescent="0.25">
      <c r="A69">
        <v>1101</v>
      </c>
      <c r="B69" t="s">
        <v>264</v>
      </c>
      <c r="C69" s="13" t="s">
        <v>550</v>
      </c>
      <c r="D69" s="5">
        <v>6</v>
      </c>
      <c r="E69" s="3">
        <v>1</v>
      </c>
      <c r="F69" s="3">
        <v>0</v>
      </c>
      <c r="G69" s="3">
        <v>0</v>
      </c>
      <c r="H69" s="3">
        <v>0</v>
      </c>
      <c r="I69" s="3">
        <v>3</v>
      </c>
      <c r="J69" s="3">
        <v>1</v>
      </c>
      <c r="K69" s="3">
        <v>0</v>
      </c>
      <c r="L69" s="3">
        <v>1</v>
      </c>
      <c r="M69" s="3">
        <v>0</v>
      </c>
      <c r="N69" s="3">
        <v>0</v>
      </c>
    </row>
    <row r="70" spans="1:14" x14ac:dyDescent="0.25">
      <c r="A70">
        <v>1102</v>
      </c>
      <c r="B70" t="s">
        <v>127</v>
      </c>
      <c r="C70" s="13" t="s">
        <v>550</v>
      </c>
      <c r="D70" s="5">
        <v>91</v>
      </c>
      <c r="E70" s="3">
        <v>5</v>
      </c>
      <c r="F70" s="3">
        <v>8</v>
      </c>
      <c r="G70" s="3">
        <v>0</v>
      </c>
      <c r="H70" s="3">
        <v>4</v>
      </c>
      <c r="I70" s="3">
        <v>6</v>
      </c>
      <c r="J70" s="3">
        <v>13</v>
      </c>
      <c r="K70" s="3">
        <v>10</v>
      </c>
      <c r="L70" s="3">
        <v>22</v>
      </c>
      <c r="M70" s="3">
        <v>9</v>
      </c>
      <c r="N70" s="3">
        <v>14</v>
      </c>
    </row>
    <row r="71" spans="1:14" x14ac:dyDescent="0.25">
      <c r="A71">
        <v>1103</v>
      </c>
      <c r="B71" t="s">
        <v>128</v>
      </c>
      <c r="C71" s="13" t="s">
        <v>550</v>
      </c>
      <c r="D71" s="5">
        <v>9</v>
      </c>
      <c r="E71" s="3">
        <v>0</v>
      </c>
      <c r="F71" s="3">
        <v>2</v>
      </c>
      <c r="G71" s="3">
        <v>0</v>
      </c>
      <c r="H71" s="3">
        <v>2</v>
      </c>
      <c r="I71" s="3">
        <v>1</v>
      </c>
      <c r="J71" s="3">
        <v>1</v>
      </c>
      <c r="K71" s="3">
        <v>0</v>
      </c>
      <c r="L71" s="3">
        <v>1</v>
      </c>
      <c r="M71" s="3">
        <v>1</v>
      </c>
      <c r="N71" s="3">
        <v>1</v>
      </c>
    </row>
    <row r="72" spans="1:14" x14ac:dyDescent="0.25">
      <c r="A72">
        <v>1103</v>
      </c>
      <c r="B72" t="s">
        <v>128</v>
      </c>
      <c r="C72" s="13" t="s">
        <v>551</v>
      </c>
      <c r="D72" s="5">
        <v>1</v>
      </c>
      <c r="E72" s="3">
        <v>0</v>
      </c>
      <c r="F72" s="3">
        <v>0</v>
      </c>
      <c r="G72" s="3">
        <v>0</v>
      </c>
      <c r="H72" s="3">
        <v>1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</row>
    <row r="73" spans="1:14" x14ac:dyDescent="0.25">
      <c r="A73">
        <v>1105</v>
      </c>
      <c r="B73" t="s">
        <v>512</v>
      </c>
      <c r="C73" s="13" t="s">
        <v>550</v>
      </c>
      <c r="D73" s="5">
        <v>3</v>
      </c>
      <c r="E73" s="3">
        <v>1</v>
      </c>
      <c r="F73" s="3">
        <v>0</v>
      </c>
      <c r="G73" s="3">
        <v>1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  <c r="N73" s="3">
        <v>0</v>
      </c>
    </row>
    <row r="74" spans="1:14" x14ac:dyDescent="0.25">
      <c r="A74">
        <v>1106</v>
      </c>
      <c r="B74" t="s">
        <v>129</v>
      </c>
      <c r="C74" s="13" t="s">
        <v>550</v>
      </c>
      <c r="D74" s="5">
        <v>41</v>
      </c>
      <c r="E74" s="3">
        <v>10</v>
      </c>
      <c r="F74" s="3">
        <v>10</v>
      </c>
      <c r="G74" s="3">
        <v>0</v>
      </c>
      <c r="H74" s="3">
        <v>0</v>
      </c>
      <c r="I74" s="3">
        <v>0</v>
      </c>
      <c r="J74" s="3">
        <v>2</v>
      </c>
      <c r="K74" s="3">
        <v>4</v>
      </c>
      <c r="L74" s="3">
        <v>0</v>
      </c>
      <c r="M74" s="3">
        <v>14</v>
      </c>
      <c r="N74" s="3">
        <v>1</v>
      </c>
    </row>
    <row r="75" spans="1:14" x14ac:dyDescent="0.25">
      <c r="A75">
        <v>1108</v>
      </c>
      <c r="B75" t="s">
        <v>130</v>
      </c>
      <c r="C75" s="13" t="s">
        <v>550</v>
      </c>
      <c r="D75" s="5">
        <v>6</v>
      </c>
      <c r="E75" s="3">
        <v>1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2</v>
      </c>
      <c r="N75" s="3">
        <v>2</v>
      </c>
    </row>
    <row r="76" spans="1:14" x14ac:dyDescent="0.25">
      <c r="A76">
        <v>1109</v>
      </c>
      <c r="B76" t="s">
        <v>131</v>
      </c>
      <c r="C76" s="13" t="s">
        <v>550</v>
      </c>
      <c r="D76" s="5">
        <v>25</v>
      </c>
      <c r="E76" s="3">
        <v>0</v>
      </c>
      <c r="F76" s="3">
        <v>0</v>
      </c>
      <c r="G76" s="3">
        <v>1</v>
      </c>
      <c r="H76" s="3">
        <v>0</v>
      </c>
      <c r="I76" s="3">
        <v>3</v>
      </c>
      <c r="J76" s="3">
        <v>3</v>
      </c>
      <c r="K76" s="3">
        <v>6</v>
      </c>
      <c r="L76" s="3">
        <v>8</v>
      </c>
      <c r="M76" s="3">
        <v>2</v>
      </c>
      <c r="N76" s="3">
        <v>2</v>
      </c>
    </row>
    <row r="77" spans="1:14" x14ac:dyDescent="0.25">
      <c r="A77">
        <v>1109</v>
      </c>
      <c r="B77" t="s">
        <v>131</v>
      </c>
      <c r="C77" s="13" t="s">
        <v>551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0</v>
      </c>
      <c r="N77" s="3">
        <v>0</v>
      </c>
    </row>
    <row r="78" spans="1:14" x14ac:dyDescent="0.25">
      <c r="A78">
        <v>1110</v>
      </c>
      <c r="B78" t="s">
        <v>132</v>
      </c>
      <c r="C78" s="13" t="s">
        <v>550</v>
      </c>
      <c r="D78" s="5">
        <v>8</v>
      </c>
      <c r="E78" s="3">
        <v>1</v>
      </c>
      <c r="F78" s="3">
        <v>1</v>
      </c>
      <c r="G78" s="3">
        <v>0</v>
      </c>
      <c r="H78" s="3">
        <v>0</v>
      </c>
      <c r="I78" s="3">
        <v>0</v>
      </c>
      <c r="J78" s="3">
        <v>0</v>
      </c>
      <c r="K78" s="3">
        <v>2</v>
      </c>
      <c r="L78" s="3">
        <v>1</v>
      </c>
      <c r="M78" s="3">
        <v>2</v>
      </c>
      <c r="N78" s="3">
        <v>1</v>
      </c>
    </row>
    <row r="79" spans="1:14" x14ac:dyDescent="0.25">
      <c r="A79">
        <v>1201</v>
      </c>
      <c r="B79" t="s">
        <v>133</v>
      </c>
      <c r="C79" s="13" t="s">
        <v>550</v>
      </c>
      <c r="D79" s="5">
        <v>29</v>
      </c>
      <c r="E79" s="3">
        <v>5</v>
      </c>
      <c r="F79" s="3">
        <v>4</v>
      </c>
      <c r="G79" s="3">
        <v>1</v>
      </c>
      <c r="H79" s="3">
        <v>0</v>
      </c>
      <c r="I79" s="3">
        <v>0</v>
      </c>
      <c r="J79" s="3">
        <v>2</v>
      </c>
      <c r="K79" s="3">
        <v>9</v>
      </c>
      <c r="L79" s="3">
        <v>5</v>
      </c>
      <c r="M79" s="3">
        <v>2</v>
      </c>
      <c r="N79" s="3">
        <v>1</v>
      </c>
    </row>
    <row r="80" spans="1:14" x14ac:dyDescent="0.25">
      <c r="A80">
        <v>1203</v>
      </c>
      <c r="B80" t="s">
        <v>281</v>
      </c>
      <c r="C80" s="13" t="s">
        <v>550</v>
      </c>
      <c r="D80" s="5">
        <v>31</v>
      </c>
      <c r="E80" s="3">
        <v>6</v>
      </c>
      <c r="F80" s="3">
        <v>6</v>
      </c>
      <c r="G80" s="3">
        <v>0</v>
      </c>
      <c r="H80" s="3">
        <v>1</v>
      </c>
      <c r="I80" s="3">
        <v>2</v>
      </c>
      <c r="J80" s="3">
        <v>4</v>
      </c>
      <c r="K80" s="3">
        <v>0</v>
      </c>
      <c r="L80" s="3">
        <v>6</v>
      </c>
      <c r="M80" s="3">
        <v>4</v>
      </c>
      <c r="N80" s="3">
        <v>2</v>
      </c>
    </row>
    <row r="81" spans="1:14" x14ac:dyDescent="0.25">
      <c r="A81">
        <v>1205</v>
      </c>
      <c r="B81" t="s">
        <v>134</v>
      </c>
      <c r="C81" s="13" t="s">
        <v>550</v>
      </c>
      <c r="D81" s="5">
        <v>47</v>
      </c>
      <c r="E81" s="3">
        <v>9</v>
      </c>
      <c r="F81" s="3">
        <v>4</v>
      </c>
      <c r="G81" s="3">
        <v>3</v>
      </c>
      <c r="H81" s="3">
        <v>0</v>
      </c>
      <c r="I81" s="3">
        <v>0</v>
      </c>
      <c r="J81" s="3">
        <v>5</v>
      </c>
      <c r="K81" s="3">
        <v>6</v>
      </c>
      <c r="L81" s="3">
        <v>13</v>
      </c>
      <c r="M81" s="3">
        <v>6</v>
      </c>
      <c r="N81" s="3">
        <v>1</v>
      </c>
    </row>
    <row r="82" spans="1:14" x14ac:dyDescent="0.25">
      <c r="A82">
        <v>1205</v>
      </c>
      <c r="B82" t="s">
        <v>134</v>
      </c>
      <c r="C82" s="13" t="s">
        <v>551</v>
      </c>
      <c r="D82" s="5">
        <v>1</v>
      </c>
      <c r="E82" s="3">
        <v>0</v>
      </c>
      <c r="F82" s="3">
        <v>1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</row>
    <row r="83" spans="1:14" x14ac:dyDescent="0.25">
      <c r="A83">
        <v>1206</v>
      </c>
      <c r="B83" t="s">
        <v>534</v>
      </c>
      <c r="C83" s="13" t="s">
        <v>550</v>
      </c>
      <c r="D83" s="5">
        <v>1</v>
      </c>
      <c r="E83" s="3">
        <v>1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</row>
    <row r="84" spans="1:14" x14ac:dyDescent="0.25">
      <c r="A84">
        <v>1207</v>
      </c>
      <c r="B84" t="s">
        <v>884</v>
      </c>
      <c r="C84" s="13" t="s">
        <v>550</v>
      </c>
      <c r="D84" s="5">
        <v>4</v>
      </c>
      <c r="E84" s="3">
        <v>1</v>
      </c>
      <c r="F84" s="3">
        <v>0</v>
      </c>
      <c r="G84" s="3">
        <v>0</v>
      </c>
      <c r="H84" s="3">
        <v>0</v>
      </c>
      <c r="I84" s="3">
        <v>1</v>
      </c>
      <c r="J84" s="3">
        <v>0</v>
      </c>
      <c r="K84" s="3">
        <v>1</v>
      </c>
      <c r="L84" s="3">
        <v>0</v>
      </c>
      <c r="M84" s="3">
        <v>1</v>
      </c>
      <c r="N84" s="3">
        <v>0</v>
      </c>
    </row>
    <row r="85" spans="1:14" x14ac:dyDescent="0.25">
      <c r="A85">
        <v>1208</v>
      </c>
      <c r="B85" t="s">
        <v>265</v>
      </c>
      <c r="C85" s="13" t="s">
        <v>550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1</v>
      </c>
    </row>
    <row r="86" spans="1:14" x14ac:dyDescent="0.25">
      <c r="A86">
        <v>1301</v>
      </c>
      <c r="B86" t="s">
        <v>181</v>
      </c>
      <c r="C86" s="13" t="s">
        <v>550</v>
      </c>
      <c r="D86" s="5">
        <v>36</v>
      </c>
      <c r="E86" s="3">
        <v>1</v>
      </c>
      <c r="F86" s="3">
        <v>3</v>
      </c>
      <c r="G86" s="3">
        <v>0</v>
      </c>
      <c r="H86" s="3">
        <v>0</v>
      </c>
      <c r="I86" s="3">
        <v>4</v>
      </c>
      <c r="J86" s="3">
        <v>0</v>
      </c>
      <c r="K86" s="3">
        <v>7</v>
      </c>
      <c r="L86" s="3">
        <v>9</v>
      </c>
      <c r="M86" s="3">
        <v>2</v>
      </c>
      <c r="N86" s="3">
        <v>10</v>
      </c>
    </row>
    <row r="87" spans="1:14" x14ac:dyDescent="0.25">
      <c r="A87">
        <v>1303</v>
      </c>
      <c r="B87" t="s">
        <v>182</v>
      </c>
      <c r="C87" s="13" t="s">
        <v>550</v>
      </c>
      <c r="D87" s="5">
        <v>88</v>
      </c>
      <c r="E87" s="3">
        <v>0</v>
      </c>
      <c r="F87" s="3">
        <v>0</v>
      </c>
      <c r="G87" s="3">
        <v>3</v>
      </c>
      <c r="H87" s="3">
        <v>3</v>
      </c>
      <c r="I87" s="3">
        <v>5</v>
      </c>
      <c r="J87" s="3">
        <v>7</v>
      </c>
      <c r="K87" s="3">
        <v>16</v>
      </c>
      <c r="L87" s="3">
        <v>32</v>
      </c>
      <c r="M87" s="3">
        <v>13</v>
      </c>
      <c r="N87" s="3">
        <v>9</v>
      </c>
    </row>
    <row r="88" spans="1:14" x14ac:dyDescent="0.25">
      <c r="A88">
        <v>1304</v>
      </c>
      <c r="B88" t="s">
        <v>135</v>
      </c>
      <c r="C88" s="13" t="s">
        <v>550</v>
      </c>
      <c r="D88" s="5">
        <v>54</v>
      </c>
      <c r="E88" s="3">
        <v>3</v>
      </c>
      <c r="F88" s="3">
        <v>2</v>
      </c>
      <c r="G88" s="3">
        <v>1</v>
      </c>
      <c r="H88" s="3">
        <v>2</v>
      </c>
      <c r="I88" s="3">
        <v>0</v>
      </c>
      <c r="J88" s="3">
        <v>2</v>
      </c>
      <c r="K88" s="3">
        <v>18</v>
      </c>
      <c r="L88" s="3">
        <v>15</v>
      </c>
      <c r="M88" s="3">
        <v>8</v>
      </c>
      <c r="N88" s="3">
        <v>3</v>
      </c>
    </row>
    <row r="89" spans="1:14" x14ac:dyDescent="0.25">
      <c r="A89">
        <v>1305</v>
      </c>
      <c r="B89" t="s">
        <v>266</v>
      </c>
      <c r="C89" s="13" t="s">
        <v>550</v>
      </c>
      <c r="D89" s="5">
        <v>7</v>
      </c>
      <c r="E89" s="3">
        <v>0</v>
      </c>
      <c r="F89" s="3">
        <v>0</v>
      </c>
      <c r="G89" s="3">
        <v>2</v>
      </c>
      <c r="H89" s="3">
        <v>0</v>
      </c>
      <c r="I89" s="3">
        <v>0</v>
      </c>
      <c r="J89" s="3">
        <v>1</v>
      </c>
      <c r="K89" s="3">
        <v>2</v>
      </c>
      <c r="L89" s="3">
        <v>1</v>
      </c>
      <c r="M89" s="3">
        <v>1</v>
      </c>
      <c r="N89" s="3">
        <v>0</v>
      </c>
    </row>
    <row r="90" spans="1:14" x14ac:dyDescent="0.25">
      <c r="A90">
        <v>1306</v>
      </c>
      <c r="B90" t="s">
        <v>658</v>
      </c>
      <c r="C90" s="13" t="s">
        <v>550</v>
      </c>
      <c r="D90" s="5">
        <v>1</v>
      </c>
      <c r="E90" s="3">
        <v>0</v>
      </c>
      <c r="F90" s="3">
        <v>1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>
        <v>1401</v>
      </c>
      <c r="B91" t="s">
        <v>282</v>
      </c>
      <c r="C91" s="13" t="s">
        <v>550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1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>
        <v>1402</v>
      </c>
      <c r="B92" t="s">
        <v>136</v>
      </c>
      <c r="C92" s="13" t="s">
        <v>550</v>
      </c>
      <c r="D92" s="5">
        <v>5</v>
      </c>
      <c r="E92" s="3">
        <v>1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2</v>
      </c>
      <c r="M92" s="3">
        <v>1</v>
      </c>
      <c r="N92" s="3">
        <v>1</v>
      </c>
    </row>
    <row r="93" spans="1:14" x14ac:dyDescent="0.25">
      <c r="A93">
        <v>1403</v>
      </c>
      <c r="B93" t="s">
        <v>137</v>
      </c>
      <c r="C93" s="13" t="s">
        <v>550</v>
      </c>
      <c r="D93" s="5">
        <v>2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2</v>
      </c>
      <c r="L93" s="3">
        <v>0</v>
      </c>
      <c r="M93" s="3">
        <v>0</v>
      </c>
      <c r="N93" s="3">
        <v>0</v>
      </c>
    </row>
    <row r="94" spans="1:14" x14ac:dyDescent="0.25">
      <c r="A94">
        <v>1404</v>
      </c>
      <c r="B94" t="s">
        <v>138</v>
      </c>
      <c r="C94" s="13" t="s">
        <v>550</v>
      </c>
      <c r="D94" s="5">
        <v>34</v>
      </c>
      <c r="E94" s="3">
        <v>0</v>
      </c>
      <c r="F94" s="3">
        <v>0</v>
      </c>
      <c r="G94" s="3">
        <v>0</v>
      </c>
      <c r="H94" s="3">
        <v>0</v>
      </c>
      <c r="I94" s="3">
        <v>3</v>
      </c>
      <c r="J94" s="3">
        <v>4</v>
      </c>
      <c r="K94" s="3">
        <v>9</v>
      </c>
      <c r="L94" s="3">
        <v>13</v>
      </c>
      <c r="M94" s="3">
        <v>2</v>
      </c>
      <c r="N94" s="3">
        <v>3</v>
      </c>
    </row>
    <row r="95" spans="1:14" x14ac:dyDescent="0.25">
      <c r="A95">
        <v>1406</v>
      </c>
      <c r="B95" t="s">
        <v>139</v>
      </c>
      <c r="C95" s="13" t="s">
        <v>550</v>
      </c>
      <c r="D95" s="5">
        <v>147</v>
      </c>
      <c r="E95" s="3">
        <v>8</v>
      </c>
      <c r="F95" s="3">
        <v>19</v>
      </c>
      <c r="G95" s="3">
        <v>0</v>
      </c>
      <c r="H95" s="3">
        <v>2</v>
      </c>
      <c r="I95" s="3">
        <v>4</v>
      </c>
      <c r="J95" s="3">
        <v>14</v>
      </c>
      <c r="K95" s="3">
        <v>9</v>
      </c>
      <c r="L95" s="3">
        <v>48</v>
      </c>
      <c r="M95" s="3">
        <v>25</v>
      </c>
      <c r="N95" s="3">
        <v>18</v>
      </c>
    </row>
    <row r="96" spans="1:14" x14ac:dyDescent="0.25">
      <c r="A96">
        <v>1406</v>
      </c>
      <c r="B96" t="s">
        <v>139</v>
      </c>
      <c r="C96" s="13" t="s">
        <v>551</v>
      </c>
      <c r="D96" s="5">
        <v>9</v>
      </c>
      <c r="E96" s="3">
        <v>1</v>
      </c>
      <c r="F96" s="3">
        <v>2</v>
      </c>
      <c r="G96" s="3">
        <v>0</v>
      </c>
      <c r="H96" s="3">
        <v>2</v>
      </c>
      <c r="I96" s="3">
        <v>0</v>
      </c>
      <c r="J96" s="3">
        <v>2</v>
      </c>
      <c r="K96" s="3">
        <v>0</v>
      </c>
      <c r="L96" s="3">
        <v>1</v>
      </c>
      <c r="M96" s="3">
        <v>0</v>
      </c>
      <c r="N96" s="3">
        <v>1</v>
      </c>
    </row>
    <row r="97" spans="1:14" x14ac:dyDescent="0.25">
      <c r="A97">
        <v>1407</v>
      </c>
      <c r="B97" t="s">
        <v>140</v>
      </c>
      <c r="C97" s="13" t="s">
        <v>550</v>
      </c>
      <c r="D97" s="5">
        <v>18</v>
      </c>
      <c r="E97" s="3">
        <v>3</v>
      </c>
      <c r="F97" s="3">
        <v>0</v>
      </c>
      <c r="G97" s="3">
        <v>0</v>
      </c>
      <c r="H97" s="3">
        <v>0</v>
      </c>
      <c r="I97" s="3">
        <v>1</v>
      </c>
      <c r="J97" s="3">
        <v>0</v>
      </c>
      <c r="K97" s="3">
        <v>0</v>
      </c>
      <c r="L97" s="3">
        <v>0</v>
      </c>
      <c r="M97" s="3">
        <v>14</v>
      </c>
      <c r="N97" s="3">
        <v>0</v>
      </c>
    </row>
    <row r="98" spans="1:14" x14ac:dyDescent="0.25">
      <c r="A98">
        <v>1408</v>
      </c>
      <c r="B98" t="s">
        <v>283</v>
      </c>
      <c r="C98" s="13" t="s">
        <v>550</v>
      </c>
      <c r="D98" s="5">
        <v>3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1</v>
      </c>
      <c r="M98" s="3">
        <v>0</v>
      </c>
      <c r="N98" s="3">
        <v>1</v>
      </c>
    </row>
    <row r="99" spans="1:14" x14ac:dyDescent="0.25">
      <c r="A99">
        <v>1409</v>
      </c>
      <c r="B99" t="s">
        <v>267</v>
      </c>
      <c r="C99" s="13" t="s">
        <v>550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0</v>
      </c>
      <c r="L99" s="3">
        <v>0</v>
      </c>
      <c r="M99" s="3">
        <v>0</v>
      </c>
      <c r="N99" s="3">
        <v>0</v>
      </c>
    </row>
    <row r="100" spans="1:14" x14ac:dyDescent="0.25">
      <c r="A100">
        <v>1410</v>
      </c>
      <c r="B100" t="s">
        <v>141</v>
      </c>
      <c r="C100" s="13" t="s">
        <v>550</v>
      </c>
      <c r="D100" s="5">
        <v>12</v>
      </c>
      <c r="E100" s="3">
        <v>0</v>
      </c>
      <c r="F100" s="3">
        <v>0</v>
      </c>
      <c r="G100" s="3">
        <v>0</v>
      </c>
      <c r="H100" s="3">
        <v>2</v>
      </c>
      <c r="I100" s="3">
        <v>0</v>
      </c>
      <c r="J100" s="3">
        <v>5</v>
      </c>
      <c r="K100" s="3">
        <v>0</v>
      </c>
      <c r="L100" s="3">
        <v>4</v>
      </c>
      <c r="M100" s="3">
        <v>0</v>
      </c>
      <c r="N100" s="3">
        <v>1</v>
      </c>
    </row>
    <row r="101" spans="1:14" x14ac:dyDescent="0.25">
      <c r="A101">
        <v>1411</v>
      </c>
      <c r="B101" t="s">
        <v>659</v>
      </c>
      <c r="C101" s="13" t="s">
        <v>550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1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>
        <v>1501</v>
      </c>
      <c r="B102" t="s">
        <v>142</v>
      </c>
      <c r="C102" s="13" t="s">
        <v>550</v>
      </c>
      <c r="D102" s="5">
        <v>51</v>
      </c>
      <c r="E102" s="3">
        <v>0</v>
      </c>
      <c r="F102" s="3">
        <v>0</v>
      </c>
      <c r="G102" s="3">
        <v>0</v>
      </c>
      <c r="H102" s="3">
        <v>3</v>
      </c>
      <c r="I102" s="3">
        <v>0</v>
      </c>
      <c r="J102" s="3">
        <v>20</v>
      </c>
      <c r="K102" s="3">
        <v>0</v>
      </c>
      <c r="L102" s="3">
        <v>28</v>
      </c>
      <c r="M102" s="3">
        <v>0</v>
      </c>
      <c r="N102" s="3">
        <v>0</v>
      </c>
    </row>
    <row r="103" spans="1:14" x14ac:dyDescent="0.25">
      <c r="A103">
        <v>1502</v>
      </c>
      <c r="B103" t="s">
        <v>183</v>
      </c>
      <c r="C103" s="13" t="s">
        <v>550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1</v>
      </c>
      <c r="K103" s="3">
        <v>0</v>
      </c>
      <c r="L103" s="3">
        <v>0</v>
      </c>
      <c r="M103" s="3">
        <v>0</v>
      </c>
      <c r="N103" s="3">
        <v>0</v>
      </c>
    </row>
    <row r="104" spans="1:14" x14ac:dyDescent="0.25">
      <c r="A104">
        <v>1503</v>
      </c>
      <c r="B104" t="s">
        <v>143</v>
      </c>
      <c r="C104" s="13" t="s">
        <v>550</v>
      </c>
      <c r="D104" s="5">
        <v>20</v>
      </c>
      <c r="E104" s="3">
        <v>0</v>
      </c>
      <c r="F104" s="3">
        <v>0</v>
      </c>
      <c r="G104" s="3">
        <v>0</v>
      </c>
      <c r="H104" s="3">
        <v>2</v>
      </c>
      <c r="I104" s="3">
        <v>0</v>
      </c>
      <c r="J104" s="3">
        <v>13</v>
      </c>
      <c r="K104" s="3">
        <v>0</v>
      </c>
      <c r="L104" s="3">
        <v>5</v>
      </c>
      <c r="M104" s="3">
        <v>0</v>
      </c>
      <c r="N104" s="3">
        <v>0</v>
      </c>
    </row>
    <row r="105" spans="1:14" x14ac:dyDescent="0.25">
      <c r="A105">
        <v>1504</v>
      </c>
      <c r="B105" t="s">
        <v>144</v>
      </c>
      <c r="C105" s="13" t="s">
        <v>550</v>
      </c>
      <c r="D105" s="5">
        <v>86</v>
      </c>
      <c r="E105" s="3">
        <v>0</v>
      </c>
      <c r="F105" s="3">
        <v>0</v>
      </c>
      <c r="G105" s="3">
        <v>0</v>
      </c>
      <c r="H105" s="3">
        <v>4</v>
      </c>
      <c r="I105" s="3">
        <v>0</v>
      </c>
      <c r="J105" s="3">
        <v>50</v>
      </c>
      <c r="K105" s="3">
        <v>0</v>
      </c>
      <c r="L105" s="3">
        <v>32</v>
      </c>
      <c r="M105" s="3">
        <v>0</v>
      </c>
      <c r="N105" s="3">
        <v>0</v>
      </c>
    </row>
    <row r="106" spans="1:14" x14ac:dyDescent="0.25">
      <c r="A106">
        <v>1505</v>
      </c>
      <c r="B106" t="s">
        <v>145</v>
      </c>
      <c r="C106" s="13" t="s">
        <v>550</v>
      </c>
      <c r="D106" s="5">
        <v>4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2</v>
      </c>
      <c r="K106" s="3">
        <v>0</v>
      </c>
      <c r="L106" s="3">
        <v>2</v>
      </c>
      <c r="M106" s="3">
        <v>0</v>
      </c>
      <c r="N106" s="3">
        <v>0</v>
      </c>
    </row>
    <row r="107" spans="1:14" x14ac:dyDescent="0.25">
      <c r="A107">
        <v>1507</v>
      </c>
      <c r="B107" t="s">
        <v>146</v>
      </c>
      <c r="C107" s="13" t="s">
        <v>550</v>
      </c>
      <c r="D107" s="5">
        <v>10</v>
      </c>
      <c r="E107" s="3">
        <v>0</v>
      </c>
      <c r="F107" s="3">
        <v>0</v>
      </c>
      <c r="G107" s="3">
        <v>0</v>
      </c>
      <c r="H107" s="3">
        <v>1</v>
      </c>
      <c r="I107" s="3">
        <v>0</v>
      </c>
      <c r="J107" s="3">
        <v>4</v>
      </c>
      <c r="K107" s="3">
        <v>0</v>
      </c>
      <c r="L107" s="3">
        <v>5</v>
      </c>
      <c r="M107" s="3">
        <v>0</v>
      </c>
      <c r="N107" s="3">
        <v>0</v>
      </c>
    </row>
    <row r="108" spans="1:14" x14ac:dyDescent="0.25">
      <c r="A108">
        <v>1604</v>
      </c>
      <c r="B108" t="s">
        <v>268</v>
      </c>
      <c r="C108" s="13" t="s">
        <v>550</v>
      </c>
      <c r="D108" s="5">
        <v>1</v>
      </c>
      <c r="E108" s="3">
        <v>1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</row>
    <row r="109" spans="1:14" x14ac:dyDescent="0.25">
      <c r="A109">
        <v>1605</v>
      </c>
      <c r="B109" t="s">
        <v>147</v>
      </c>
      <c r="C109" s="13" t="s">
        <v>550</v>
      </c>
      <c r="D109" s="5">
        <v>1</v>
      </c>
      <c r="E109" s="3">
        <v>1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</row>
    <row r="110" spans="1:14" x14ac:dyDescent="0.25">
      <c r="A110">
        <v>1606</v>
      </c>
      <c r="B110" t="s">
        <v>148</v>
      </c>
      <c r="C110" s="13" t="s">
        <v>550</v>
      </c>
      <c r="D110" s="5">
        <v>3</v>
      </c>
      <c r="E110" s="3">
        <v>1</v>
      </c>
      <c r="F110" s="3">
        <v>2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</row>
    <row r="111" spans="1:14" x14ac:dyDescent="0.25">
      <c r="A111">
        <v>1607</v>
      </c>
      <c r="B111" t="s">
        <v>149</v>
      </c>
      <c r="C111" s="13" t="s">
        <v>550</v>
      </c>
      <c r="D111" s="5">
        <v>1</v>
      </c>
      <c r="E111" s="3">
        <v>0</v>
      </c>
      <c r="F111" s="3">
        <v>1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</row>
    <row r="112" spans="1:14" x14ac:dyDescent="0.25">
      <c r="A112">
        <v>1608</v>
      </c>
      <c r="B112" t="s">
        <v>885</v>
      </c>
      <c r="C112" s="13" t="s">
        <v>550</v>
      </c>
      <c r="D112" s="5">
        <v>1</v>
      </c>
      <c r="E112" s="3">
        <v>0</v>
      </c>
      <c r="F112" s="3">
        <v>1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</row>
    <row r="113" spans="1:14" x14ac:dyDescent="0.25">
      <c r="A113">
        <v>1610</v>
      </c>
      <c r="B113" t="s">
        <v>269</v>
      </c>
      <c r="C113" s="13" t="s">
        <v>550</v>
      </c>
      <c r="D113" s="5">
        <v>2</v>
      </c>
      <c r="E113" s="3">
        <v>0</v>
      </c>
      <c r="F113" s="3">
        <v>2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>
        <v>1703</v>
      </c>
      <c r="B114" t="s">
        <v>270</v>
      </c>
      <c r="C114" s="13" t="s">
        <v>550</v>
      </c>
      <c r="D114" s="5">
        <v>1</v>
      </c>
      <c r="E114" s="3">
        <v>0</v>
      </c>
      <c r="F114" s="3">
        <v>0</v>
      </c>
      <c r="G114" s="3">
        <v>0</v>
      </c>
      <c r="H114" s="3">
        <v>1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>
        <v>1801</v>
      </c>
      <c r="B115" t="s">
        <v>150</v>
      </c>
      <c r="C115" s="13" t="s">
        <v>550</v>
      </c>
      <c r="D115" s="5">
        <v>57</v>
      </c>
      <c r="E115" s="3">
        <v>2</v>
      </c>
      <c r="F115" s="3">
        <v>6</v>
      </c>
      <c r="G115" s="3">
        <v>1</v>
      </c>
      <c r="H115" s="3">
        <v>0</v>
      </c>
      <c r="I115" s="3">
        <v>8</v>
      </c>
      <c r="J115" s="3">
        <v>1</v>
      </c>
      <c r="K115" s="3">
        <v>10</v>
      </c>
      <c r="L115" s="3">
        <v>13</v>
      </c>
      <c r="M115" s="3">
        <v>11</v>
      </c>
      <c r="N115" s="3">
        <v>5</v>
      </c>
    </row>
    <row r="116" spans="1:14" x14ac:dyDescent="0.25">
      <c r="A116">
        <v>1801</v>
      </c>
      <c r="B116" t="s">
        <v>150</v>
      </c>
      <c r="C116" s="13" t="s">
        <v>551</v>
      </c>
      <c r="D116" s="5">
        <v>1</v>
      </c>
      <c r="E116" s="3">
        <v>0</v>
      </c>
      <c r="F116" s="3">
        <v>0</v>
      </c>
      <c r="G116" s="3">
        <v>0</v>
      </c>
      <c r="H116" s="3">
        <v>1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>
        <v>1802</v>
      </c>
      <c r="B117" t="s">
        <v>151</v>
      </c>
      <c r="C117" s="13" t="s">
        <v>550</v>
      </c>
      <c r="D117" s="5">
        <v>614</v>
      </c>
      <c r="E117" s="3">
        <v>37</v>
      </c>
      <c r="F117" s="3">
        <v>33</v>
      </c>
      <c r="G117" s="3">
        <v>12</v>
      </c>
      <c r="H117" s="3">
        <v>22</v>
      </c>
      <c r="I117" s="3">
        <v>32</v>
      </c>
      <c r="J117" s="3">
        <v>75</v>
      </c>
      <c r="K117" s="3">
        <v>94</v>
      </c>
      <c r="L117" s="3">
        <v>187</v>
      </c>
      <c r="M117" s="3">
        <v>55</v>
      </c>
      <c r="N117" s="3">
        <v>67</v>
      </c>
    </row>
    <row r="118" spans="1:14" x14ac:dyDescent="0.25">
      <c r="A118">
        <v>1802</v>
      </c>
      <c r="B118" t="s">
        <v>151</v>
      </c>
      <c r="C118" s="13" t="s">
        <v>551</v>
      </c>
      <c r="D118" s="5">
        <v>2</v>
      </c>
      <c r="E118" s="3">
        <v>1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</v>
      </c>
      <c r="M118" s="3">
        <v>0</v>
      </c>
      <c r="N118" s="3">
        <v>0</v>
      </c>
    </row>
    <row r="119" spans="1:14" x14ac:dyDescent="0.25">
      <c r="A119">
        <v>1804</v>
      </c>
      <c r="B119" t="s">
        <v>574</v>
      </c>
      <c r="C119" s="13" t="s">
        <v>550</v>
      </c>
      <c r="D119" s="5">
        <v>3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1</v>
      </c>
      <c r="L119" s="3">
        <v>2</v>
      </c>
      <c r="M119" s="3">
        <v>0</v>
      </c>
      <c r="N119" s="3">
        <v>0</v>
      </c>
    </row>
    <row r="120" spans="1:14" x14ac:dyDescent="0.25">
      <c r="A120">
        <v>1805</v>
      </c>
      <c r="B120" t="s">
        <v>284</v>
      </c>
      <c r="C120" s="13" t="s">
        <v>550</v>
      </c>
      <c r="D120" s="5">
        <v>21</v>
      </c>
      <c r="E120" s="3">
        <v>0</v>
      </c>
      <c r="F120" s="3">
        <v>0</v>
      </c>
      <c r="G120" s="3">
        <v>0</v>
      </c>
      <c r="H120" s="3">
        <v>0</v>
      </c>
      <c r="I120" s="3">
        <v>2</v>
      </c>
      <c r="J120" s="3">
        <v>0</v>
      </c>
      <c r="K120" s="3">
        <v>1</v>
      </c>
      <c r="L120" s="3">
        <v>1</v>
      </c>
      <c r="M120" s="3">
        <v>15</v>
      </c>
      <c r="N120" s="3">
        <v>2</v>
      </c>
    </row>
    <row r="121" spans="1:14" x14ac:dyDescent="0.25">
      <c r="A121">
        <v>1806</v>
      </c>
      <c r="B121" t="s">
        <v>513</v>
      </c>
      <c r="C121" s="13" t="s">
        <v>550</v>
      </c>
      <c r="D121" s="5">
        <v>14</v>
      </c>
      <c r="E121" s="3">
        <v>0</v>
      </c>
      <c r="F121" s="3">
        <v>0</v>
      </c>
      <c r="G121" s="3">
        <v>2</v>
      </c>
      <c r="H121" s="3">
        <v>0</v>
      </c>
      <c r="I121" s="3">
        <v>1</v>
      </c>
      <c r="J121" s="3">
        <v>1</v>
      </c>
      <c r="K121" s="3">
        <v>0</v>
      </c>
      <c r="L121" s="3">
        <v>8</v>
      </c>
      <c r="M121" s="3">
        <v>2</v>
      </c>
      <c r="N121" s="3">
        <v>0</v>
      </c>
    </row>
    <row r="122" spans="1:14" x14ac:dyDescent="0.25">
      <c r="A122">
        <v>1808</v>
      </c>
      <c r="B122" t="s">
        <v>152</v>
      </c>
      <c r="C122" s="13" t="s">
        <v>550</v>
      </c>
      <c r="D122" s="5">
        <v>353</v>
      </c>
      <c r="E122" s="3">
        <v>52</v>
      </c>
      <c r="F122" s="3">
        <v>38</v>
      </c>
      <c r="G122" s="3">
        <v>5</v>
      </c>
      <c r="H122" s="3">
        <v>12</v>
      </c>
      <c r="I122" s="3">
        <v>24</v>
      </c>
      <c r="J122" s="3">
        <v>35</v>
      </c>
      <c r="K122" s="3">
        <v>39</v>
      </c>
      <c r="L122" s="3">
        <v>79</v>
      </c>
      <c r="M122" s="3">
        <v>41</v>
      </c>
      <c r="N122" s="3">
        <v>28</v>
      </c>
    </row>
    <row r="123" spans="1:14" x14ac:dyDescent="0.25">
      <c r="A123">
        <v>1809</v>
      </c>
      <c r="B123" t="s">
        <v>285</v>
      </c>
      <c r="C123" s="13" t="s">
        <v>550</v>
      </c>
      <c r="D123" s="5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1</v>
      </c>
    </row>
    <row r="124" spans="1:14" x14ac:dyDescent="0.25">
      <c r="A124">
        <v>1901</v>
      </c>
      <c r="B124" t="s">
        <v>153</v>
      </c>
      <c r="C124" s="13" t="s">
        <v>550</v>
      </c>
      <c r="D124" s="5">
        <v>84</v>
      </c>
      <c r="E124" s="3">
        <v>18</v>
      </c>
      <c r="F124" s="3">
        <v>7</v>
      </c>
      <c r="G124" s="3">
        <v>4</v>
      </c>
      <c r="H124" s="3">
        <v>2</v>
      </c>
      <c r="I124" s="3">
        <v>7</v>
      </c>
      <c r="J124" s="3">
        <v>5</v>
      </c>
      <c r="K124" s="3">
        <v>17</v>
      </c>
      <c r="L124" s="3">
        <v>9</v>
      </c>
      <c r="M124" s="3">
        <v>10</v>
      </c>
      <c r="N124" s="3">
        <v>5</v>
      </c>
    </row>
    <row r="125" spans="1:14" x14ac:dyDescent="0.25">
      <c r="A125">
        <v>1901</v>
      </c>
      <c r="B125" t="s">
        <v>153</v>
      </c>
      <c r="C125" s="13" t="s">
        <v>551</v>
      </c>
      <c r="D125" s="5">
        <v>1</v>
      </c>
      <c r="E125" s="3">
        <v>0</v>
      </c>
      <c r="F125" s="3">
        <v>1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</row>
    <row r="126" spans="1:14" x14ac:dyDescent="0.25">
      <c r="A126">
        <v>1902</v>
      </c>
      <c r="B126" t="s">
        <v>154</v>
      </c>
      <c r="C126" s="13" t="s">
        <v>550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1</v>
      </c>
      <c r="M126" s="3">
        <v>0</v>
      </c>
      <c r="N126" s="3">
        <v>0</v>
      </c>
    </row>
    <row r="127" spans="1:14" x14ac:dyDescent="0.25">
      <c r="A127">
        <v>1903</v>
      </c>
      <c r="B127" t="s">
        <v>286</v>
      </c>
      <c r="C127" s="13" t="s">
        <v>550</v>
      </c>
      <c r="D127" s="5">
        <v>9</v>
      </c>
      <c r="E127" s="3">
        <v>0</v>
      </c>
      <c r="F127" s="3">
        <v>0</v>
      </c>
      <c r="G127" s="3">
        <v>0</v>
      </c>
      <c r="H127" s="3">
        <v>1</v>
      </c>
      <c r="I127" s="3">
        <v>0</v>
      </c>
      <c r="J127" s="3">
        <v>0</v>
      </c>
      <c r="K127" s="3">
        <v>2</v>
      </c>
      <c r="L127" s="3">
        <v>2</v>
      </c>
      <c r="M127" s="3">
        <v>2</v>
      </c>
      <c r="N127" s="3">
        <v>2</v>
      </c>
    </row>
    <row r="128" spans="1:14" x14ac:dyDescent="0.25">
      <c r="A128">
        <v>1904</v>
      </c>
      <c r="B128" t="s">
        <v>155</v>
      </c>
      <c r="C128" s="13" t="s">
        <v>550</v>
      </c>
      <c r="D128" s="5">
        <v>13</v>
      </c>
      <c r="E128" s="3">
        <v>0</v>
      </c>
      <c r="F128" s="3">
        <v>0</v>
      </c>
      <c r="G128" s="3">
        <v>0</v>
      </c>
      <c r="H128" s="3">
        <v>1</v>
      </c>
      <c r="I128" s="3">
        <v>0</v>
      </c>
      <c r="J128" s="3">
        <v>2</v>
      </c>
      <c r="K128" s="3">
        <v>4</v>
      </c>
      <c r="L128" s="3">
        <v>4</v>
      </c>
      <c r="M128" s="3">
        <v>1</v>
      </c>
      <c r="N128" s="3">
        <v>1</v>
      </c>
    </row>
    <row r="129" spans="1:14" x14ac:dyDescent="0.25">
      <c r="A129">
        <v>1905</v>
      </c>
      <c r="B129" t="s">
        <v>156</v>
      </c>
      <c r="C129" s="13" t="s">
        <v>550</v>
      </c>
      <c r="D129" s="5">
        <v>29</v>
      </c>
      <c r="E129" s="3">
        <v>4</v>
      </c>
      <c r="F129" s="3">
        <v>2</v>
      </c>
      <c r="G129" s="3">
        <v>1</v>
      </c>
      <c r="H129" s="3">
        <v>0</v>
      </c>
      <c r="I129" s="3">
        <v>3</v>
      </c>
      <c r="J129" s="3">
        <v>0</v>
      </c>
      <c r="K129" s="3">
        <v>9</v>
      </c>
      <c r="L129" s="3">
        <v>6</v>
      </c>
      <c r="M129" s="3">
        <v>3</v>
      </c>
      <c r="N129" s="3">
        <v>1</v>
      </c>
    </row>
    <row r="130" spans="1:14" x14ac:dyDescent="0.25">
      <c r="A130">
        <v>1906</v>
      </c>
      <c r="B130" t="s">
        <v>157</v>
      </c>
      <c r="C130" s="13" t="s">
        <v>550</v>
      </c>
      <c r="D130" s="5">
        <v>50</v>
      </c>
      <c r="E130" s="3">
        <v>3</v>
      </c>
      <c r="F130" s="3">
        <v>5</v>
      </c>
      <c r="G130" s="3">
        <v>1</v>
      </c>
      <c r="H130" s="3">
        <v>0</v>
      </c>
      <c r="I130" s="3">
        <v>9</v>
      </c>
      <c r="J130" s="3">
        <v>2</v>
      </c>
      <c r="K130" s="3">
        <v>11</v>
      </c>
      <c r="L130" s="3">
        <v>10</v>
      </c>
      <c r="M130" s="3">
        <v>5</v>
      </c>
      <c r="N130" s="3">
        <v>4</v>
      </c>
    </row>
    <row r="131" spans="1:14" x14ac:dyDescent="0.25">
      <c r="A131">
        <v>1906</v>
      </c>
      <c r="B131" t="s">
        <v>157</v>
      </c>
      <c r="C131" s="13" t="s">
        <v>551</v>
      </c>
      <c r="D131" s="5">
        <v>2</v>
      </c>
      <c r="E131" s="3">
        <v>0</v>
      </c>
      <c r="F131" s="3">
        <v>0</v>
      </c>
      <c r="G131" s="3">
        <v>0</v>
      </c>
      <c r="H131" s="3">
        <v>0</v>
      </c>
      <c r="I131" s="3">
        <v>1</v>
      </c>
      <c r="J131" s="3">
        <v>0</v>
      </c>
      <c r="K131" s="3">
        <v>0</v>
      </c>
      <c r="L131" s="3">
        <v>1</v>
      </c>
      <c r="M131" s="3">
        <v>0</v>
      </c>
      <c r="N131" s="3">
        <v>0</v>
      </c>
    </row>
    <row r="132" spans="1:14" x14ac:dyDescent="0.25">
      <c r="A132">
        <v>1907</v>
      </c>
      <c r="B132" t="s">
        <v>158</v>
      </c>
      <c r="C132" s="13" t="s">
        <v>550</v>
      </c>
      <c r="D132" s="5">
        <v>52</v>
      </c>
      <c r="E132" s="3">
        <v>3</v>
      </c>
      <c r="F132" s="3">
        <v>2</v>
      </c>
      <c r="G132" s="3">
        <v>1</v>
      </c>
      <c r="H132" s="3">
        <v>3</v>
      </c>
      <c r="I132" s="3">
        <v>11</v>
      </c>
      <c r="J132" s="3">
        <v>4</v>
      </c>
      <c r="K132" s="3">
        <v>15</v>
      </c>
      <c r="L132" s="3">
        <v>8</v>
      </c>
      <c r="M132" s="3">
        <v>2</v>
      </c>
      <c r="N132" s="3">
        <v>3</v>
      </c>
    </row>
    <row r="133" spans="1:14" x14ac:dyDescent="0.25">
      <c r="A133">
        <v>1908</v>
      </c>
      <c r="B133" t="s">
        <v>159</v>
      </c>
      <c r="C133" s="13" t="s">
        <v>550</v>
      </c>
      <c r="D133" s="5">
        <v>12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1</v>
      </c>
      <c r="K133" s="3">
        <v>3</v>
      </c>
      <c r="L133" s="3">
        <v>4</v>
      </c>
      <c r="M133" s="3">
        <v>2</v>
      </c>
      <c r="N133" s="3">
        <v>2</v>
      </c>
    </row>
    <row r="134" spans="1:14" x14ac:dyDescent="0.25">
      <c r="A134">
        <v>1909</v>
      </c>
      <c r="B134" t="s">
        <v>160</v>
      </c>
      <c r="C134" s="13" t="s">
        <v>550</v>
      </c>
      <c r="D134" s="5">
        <v>53</v>
      </c>
      <c r="E134" s="3">
        <v>3</v>
      </c>
      <c r="F134" s="3">
        <v>0</v>
      </c>
      <c r="G134" s="3">
        <v>0</v>
      </c>
      <c r="H134" s="3">
        <v>2</v>
      </c>
      <c r="I134" s="3">
        <v>11</v>
      </c>
      <c r="J134" s="3">
        <v>3</v>
      </c>
      <c r="K134" s="3">
        <v>10</v>
      </c>
      <c r="L134" s="3">
        <v>12</v>
      </c>
      <c r="M134" s="3">
        <v>7</v>
      </c>
      <c r="N134" s="3">
        <v>5</v>
      </c>
    </row>
    <row r="135" spans="1:14" x14ac:dyDescent="0.25">
      <c r="A135">
        <v>1910</v>
      </c>
      <c r="B135" t="s">
        <v>161</v>
      </c>
      <c r="C135" s="13" t="s">
        <v>550</v>
      </c>
      <c r="D135" s="5">
        <v>61</v>
      </c>
      <c r="E135" s="3">
        <v>2</v>
      </c>
      <c r="F135" s="3">
        <v>2</v>
      </c>
      <c r="G135" s="3">
        <v>4</v>
      </c>
      <c r="H135" s="3">
        <v>1</v>
      </c>
      <c r="I135" s="3">
        <v>12</v>
      </c>
      <c r="J135" s="3">
        <v>0</v>
      </c>
      <c r="K135" s="3">
        <v>14</v>
      </c>
      <c r="L135" s="3">
        <v>13</v>
      </c>
      <c r="M135" s="3">
        <v>3</v>
      </c>
      <c r="N135" s="3">
        <v>10</v>
      </c>
    </row>
    <row r="136" spans="1:14" x14ac:dyDescent="0.25">
      <c r="A136">
        <v>1911</v>
      </c>
      <c r="B136" t="s">
        <v>162</v>
      </c>
      <c r="C136" s="13" t="s">
        <v>550</v>
      </c>
      <c r="D136" s="5">
        <v>5</v>
      </c>
      <c r="E136" s="3">
        <v>0</v>
      </c>
      <c r="F136" s="3">
        <v>0</v>
      </c>
      <c r="G136" s="3">
        <v>0</v>
      </c>
      <c r="H136" s="3">
        <v>0</v>
      </c>
      <c r="I136" s="3">
        <v>1</v>
      </c>
      <c r="J136" s="3">
        <v>1</v>
      </c>
      <c r="K136" s="3">
        <v>2</v>
      </c>
      <c r="L136" s="3">
        <v>1</v>
      </c>
      <c r="M136" s="3">
        <v>0</v>
      </c>
      <c r="N136" s="3">
        <v>0</v>
      </c>
    </row>
    <row r="137" spans="1:14" x14ac:dyDescent="0.25">
      <c r="A137">
        <v>1911</v>
      </c>
      <c r="B137" t="s">
        <v>162</v>
      </c>
      <c r="C137" s="13" t="s">
        <v>551</v>
      </c>
      <c r="D137" s="5"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>
        <v>1912</v>
      </c>
      <c r="B138" t="s">
        <v>163</v>
      </c>
      <c r="C138" s="13" t="s">
        <v>550</v>
      </c>
      <c r="D138" s="5">
        <v>348</v>
      </c>
      <c r="E138" s="3">
        <v>32</v>
      </c>
      <c r="F138" s="3">
        <v>26</v>
      </c>
      <c r="G138" s="3">
        <v>10</v>
      </c>
      <c r="H138" s="3">
        <v>12</v>
      </c>
      <c r="I138" s="3">
        <v>38</v>
      </c>
      <c r="J138" s="3">
        <v>20</v>
      </c>
      <c r="K138" s="3">
        <v>95</v>
      </c>
      <c r="L138" s="3">
        <v>54</v>
      </c>
      <c r="M138" s="3">
        <v>37</v>
      </c>
      <c r="N138" s="3">
        <v>24</v>
      </c>
    </row>
    <row r="139" spans="1:14" x14ac:dyDescent="0.25">
      <c r="A139">
        <v>1912</v>
      </c>
      <c r="B139" t="s">
        <v>163</v>
      </c>
      <c r="C139" s="13" t="s">
        <v>551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3">
        <v>0</v>
      </c>
    </row>
    <row r="140" spans="1:14" x14ac:dyDescent="0.25">
      <c r="A140">
        <v>1913</v>
      </c>
      <c r="B140" t="s">
        <v>381</v>
      </c>
      <c r="C140" s="13" t="s">
        <v>550</v>
      </c>
      <c r="D140" s="5">
        <v>52</v>
      </c>
      <c r="E140" s="3">
        <v>18</v>
      </c>
      <c r="F140" s="3">
        <v>5</v>
      </c>
      <c r="G140" s="3">
        <v>2</v>
      </c>
      <c r="H140" s="3">
        <v>0</v>
      </c>
      <c r="I140" s="3">
        <v>4</v>
      </c>
      <c r="J140" s="3">
        <v>2</v>
      </c>
      <c r="K140" s="3">
        <v>15</v>
      </c>
      <c r="L140" s="3">
        <v>4</v>
      </c>
      <c r="M140" s="3">
        <v>1</v>
      </c>
      <c r="N140" s="3">
        <v>1</v>
      </c>
    </row>
    <row r="141" spans="1:14" x14ac:dyDescent="0.25">
      <c r="A141">
        <v>1914</v>
      </c>
      <c r="B141" t="s">
        <v>514</v>
      </c>
      <c r="C141" s="13" t="s">
        <v>550</v>
      </c>
      <c r="D141" s="5">
        <v>24</v>
      </c>
      <c r="E141" s="3">
        <v>2</v>
      </c>
      <c r="F141" s="3">
        <v>2</v>
      </c>
      <c r="G141" s="3">
        <v>1</v>
      </c>
      <c r="H141" s="3">
        <v>0</v>
      </c>
      <c r="I141" s="3">
        <v>1</v>
      </c>
      <c r="J141" s="3">
        <v>2</v>
      </c>
      <c r="K141" s="3">
        <v>10</v>
      </c>
      <c r="L141" s="3">
        <v>5</v>
      </c>
      <c r="M141" s="3">
        <v>0</v>
      </c>
      <c r="N141" s="3">
        <v>1</v>
      </c>
    </row>
    <row r="142" spans="1:14" x14ac:dyDescent="0.25">
      <c r="A142">
        <v>1916</v>
      </c>
      <c r="B142" t="s">
        <v>271</v>
      </c>
      <c r="C142" s="13" t="s">
        <v>550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  <c r="N142" s="3">
        <v>0</v>
      </c>
    </row>
    <row r="143" spans="1:14" x14ac:dyDescent="0.25">
      <c r="A143">
        <v>1917</v>
      </c>
      <c r="B143" t="s">
        <v>164</v>
      </c>
      <c r="C143" s="13" t="s">
        <v>550</v>
      </c>
      <c r="D143" s="5">
        <v>14</v>
      </c>
      <c r="E143" s="3">
        <v>1</v>
      </c>
      <c r="F143" s="3">
        <v>1</v>
      </c>
      <c r="G143" s="3">
        <v>1</v>
      </c>
      <c r="H143" s="3">
        <v>0</v>
      </c>
      <c r="I143" s="3">
        <v>0</v>
      </c>
      <c r="J143" s="3">
        <v>0</v>
      </c>
      <c r="K143" s="3">
        <v>6</v>
      </c>
      <c r="L143" s="3">
        <v>4</v>
      </c>
      <c r="M143" s="3">
        <v>0</v>
      </c>
      <c r="N143" s="3">
        <v>1</v>
      </c>
    </row>
    <row r="144" spans="1:14" x14ac:dyDescent="0.25">
      <c r="A144">
        <v>1918</v>
      </c>
      <c r="B144" t="s">
        <v>287</v>
      </c>
      <c r="C144" s="13" t="s">
        <v>550</v>
      </c>
      <c r="D144" s="5">
        <v>17</v>
      </c>
      <c r="E144" s="3">
        <v>1</v>
      </c>
      <c r="F144" s="3">
        <v>3</v>
      </c>
      <c r="G144" s="3">
        <v>0</v>
      </c>
      <c r="H144" s="3">
        <v>1</v>
      </c>
      <c r="I144" s="3">
        <v>0</v>
      </c>
      <c r="J144" s="3">
        <v>1</v>
      </c>
      <c r="K144" s="3">
        <v>1</v>
      </c>
      <c r="L144" s="3">
        <v>4</v>
      </c>
      <c r="M144" s="3">
        <v>2</v>
      </c>
      <c r="N144" s="3">
        <v>4</v>
      </c>
    </row>
    <row r="145" spans="1:14" x14ac:dyDescent="0.25">
      <c r="A145">
        <v>1920</v>
      </c>
      <c r="B145" t="s">
        <v>165</v>
      </c>
      <c r="C145" s="13" t="s">
        <v>550</v>
      </c>
      <c r="D145" s="5">
        <v>2</v>
      </c>
      <c r="E145" s="3">
        <v>0</v>
      </c>
      <c r="F145" s="3">
        <v>0</v>
      </c>
      <c r="G145" s="3">
        <v>0</v>
      </c>
      <c r="H145" s="3">
        <v>0</v>
      </c>
      <c r="I145" s="3">
        <v>1</v>
      </c>
      <c r="J145" s="3">
        <v>1</v>
      </c>
      <c r="K145" s="3">
        <v>0</v>
      </c>
      <c r="L145" s="3">
        <v>0</v>
      </c>
      <c r="M145" s="3">
        <v>0</v>
      </c>
      <c r="N145" s="3">
        <v>0</v>
      </c>
    </row>
    <row r="146" spans="1:14" x14ac:dyDescent="0.25">
      <c r="A146">
        <v>1921</v>
      </c>
      <c r="B146" t="s">
        <v>288</v>
      </c>
      <c r="C146" s="13" t="s">
        <v>550</v>
      </c>
      <c r="D146" s="5">
        <v>2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1</v>
      </c>
      <c r="L146" s="3">
        <v>0</v>
      </c>
      <c r="M146" s="3">
        <v>1</v>
      </c>
      <c r="N146" s="3">
        <v>0</v>
      </c>
    </row>
    <row r="147" spans="1:14" x14ac:dyDescent="0.25">
      <c r="A147">
        <v>2001</v>
      </c>
      <c r="B147" t="s">
        <v>575</v>
      </c>
      <c r="C147" s="13" t="s">
        <v>550</v>
      </c>
      <c r="D147" s="5">
        <v>27</v>
      </c>
      <c r="E147" s="3">
        <v>0</v>
      </c>
      <c r="F147" s="3">
        <v>2</v>
      </c>
      <c r="G147" s="3">
        <v>1</v>
      </c>
      <c r="H147" s="3">
        <v>1</v>
      </c>
      <c r="I147" s="3">
        <v>4</v>
      </c>
      <c r="J147" s="3">
        <v>5</v>
      </c>
      <c r="K147" s="3">
        <v>11</v>
      </c>
      <c r="L147" s="3">
        <v>1</v>
      </c>
      <c r="M147" s="3">
        <v>2</v>
      </c>
      <c r="N147" s="3">
        <v>0</v>
      </c>
    </row>
    <row r="148" spans="1:14" x14ac:dyDescent="0.25">
      <c r="A148">
        <v>2002</v>
      </c>
      <c r="B148" t="s">
        <v>576</v>
      </c>
      <c r="C148" s="13" t="s">
        <v>550</v>
      </c>
      <c r="D148" s="5">
        <v>166</v>
      </c>
      <c r="E148" s="3">
        <v>15</v>
      </c>
      <c r="F148" s="3">
        <v>12</v>
      </c>
      <c r="G148" s="3">
        <v>4</v>
      </c>
      <c r="H148" s="3">
        <v>5</v>
      </c>
      <c r="I148" s="3">
        <v>22</v>
      </c>
      <c r="J148" s="3">
        <v>7</v>
      </c>
      <c r="K148" s="3">
        <v>37</v>
      </c>
      <c r="L148" s="3">
        <v>34</v>
      </c>
      <c r="M148" s="3">
        <v>14</v>
      </c>
      <c r="N148" s="3">
        <v>16</v>
      </c>
    </row>
    <row r="149" spans="1:14" x14ac:dyDescent="0.25">
      <c r="A149">
        <v>2004</v>
      </c>
      <c r="B149" t="s">
        <v>577</v>
      </c>
      <c r="C149" s="13" t="s">
        <v>550</v>
      </c>
      <c r="D149" s="5">
        <v>21</v>
      </c>
      <c r="E149" s="3">
        <v>0</v>
      </c>
      <c r="F149" s="3">
        <v>0</v>
      </c>
      <c r="G149" s="3">
        <v>1</v>
      </c>
      <c r="H149" s="3">
        <v>0</v>
      </c>
      <c r="I149" s="3">
        <v>1</v>
      </c>
      <c r="J149" s="3">
        <v>4</v>
      </c>
      <c r="K149" s="3">
        <v>4</v>
      </c>
      <c r="L149" s="3">
        <v>9</v>
      </c>
      <c r="M149" s="3">
        <v>1</v>
      </c>
      <c r="N149" s="3">
        <v>1</v>
      </c>
    </row>
    <row r="150" spans="1:14" x14ac:dyDescent="0.25">
      <c r="A150">
        <v>2007</v>
      </c>
      <c r="B150" t="s">
        <v>660</v>
      </c>
      <c r="C150" s="13" t="s">
        <v>550</v>
      </c>
      <c r="D150" s="5">
        <v>7</v>
      </c>
      <c r="E150" s="3">
        <v>0</v>
      </c>
      <c r="F150" s="3">
        <v>1</v>
      </c>
      <c r="G150" s="3">
        <v>0</v>
      </c>
      <c r="H150" s="3">
        <v>0</v>
      </c>
      <c r="I150" s="3">
        <v>2</v>
      </c>
      <c r="J150" s="3">
        <v>0</v>
      </c>
      <c r="K150" s="3">
        <v>2</v>
      </c>
      <c r="L150" s="3">
        <v>2</v>
      </c>
      <c r="M150" s="3">
        <v>0</v>
      </c>
      <c r="N150" s="3">
        <v>0</v>
      </c>
    </row>
    <row r="151" spans="1:14" x14ac:dyDescent="0.25">
      <c r="A151">
        <v>2009</v>
      </c>
      <c r="B151" t="s">
        <v>720</v>
      </c>
      <c r="C151" s="13" t="s">
        <v>550</v>
      </c>
      <c r="D151" s="5">
        <v>2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1</v>
      </c>
      <c r="N151" s="3">
        <v>0</v>
      </c>
    </row>
    <row r="152" spans="1:14" x14ac:dyDescent="0.25">
      <c r="A152">
        <v>2101</v>
      </c>
      <c r="B152" t="s">
        <v>661</v>
      </c>
      <c r="C152" s="13" t="s">
        <v>550</v>
      </c>
      <c r="D152" s="5">
        <v>2</v>
      </c>
      <c r="E152" s="3">
        <v>0</v>
      </c>
      <c r="F152" s="3">
        <v>1</v>
      </c>
      <c r="G152" s="3">
        <v>0</v>
      </c>
      <c r="H152" s="3">
        <v>0</v>
      </c>
      <c r="I152" s="3">
        <v>1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</row>
  </sheetData>
  <mergeCells count="10">
    <mergeCell ref="I5:J5"/>
    <mergeCell ref="K5:L5"/>
    <mergeCell ref="M5:N5"/>
    <mergeCell ref="A1:N1"/>
    <mergeCell ref="D5:D6"/>
    <mergeCell ref="A7:B7"/>
    <mergeCell ref="A5:B6"/>
    <mergeCell ref="C5:C6"/>
    <mergeCell ref="E5:F5"/>
    <mergeCell ref="G5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2:O169"/>
  <sheetViews>
    <sheetView workbookViewId="0">
      <selection activeCell="E5" sqref="E5:N8"/>
    </sheetView>
  </sheetViews>
  <sheetFormatPr baseColWidth="10" defaultRowHeight="15" x14ac:dyDescent="0.25"/>
  <cols>
    <col min="2" max="2" width="107" customWidth="1"/>
    <col min="4" max="4" width="13.7109375" customWidth="1"/>
  </cols>
  <sheetData>
    <row r="2" spans="1:15" ht="18" x14ac:dyDescent="0.25">
      <c r="A2" s="45" t="s">
        <v>886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x14ac:dyDescent="0.25">
      <c r="B3" s="1" t="s">
        <v>0</v>
      </c>
      <c r="C3" s="11" t="s">
        <v>578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5" ht="15" customHeight="1" x14ac:dyDescent="0.25">
      <c r="B4" s="1" t="s">
        <v>579</v>
      </c>
      <c r="C4" s="11" t="s">
        <v>721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5" x14ac:dyDescent="0.25">
      <c r="O5" s="9"/>
    </row>
    <row r="6" spans="1:15" x14ac:dyDescent="0.25">
      <c r="A6" s="38" t="s">
        <v>106</v>
      </c>
      <c r="B6" s="39"/>
      <c r="C6" s="42" t="s">
        <v>549</v>
      </c>
      <c r="D6" s="46" t="s">
        <v>9</v>
      </c>
      <c r="E6" s="57" t="s">
        <v>6</v>
      </c>
      <c r="F6" s="58"/>
      <c r="G6" s="57" t="s">
        <v>4</v>
      </c>
      <c r="H6" s="58"/>
      <c r="I6" s="57" t="s">
        <v>5</v>
      </c>
      <c r="J6" s="58"/>
      <c r="K6" s="57" t="s">
        <v>7</v>
      </c>
      <c r="L6" s="58"/>
      <c r="M6" s="57" t="s">
        <v>8</v>
      </c>
      <c r="N6" s="58"/>
      <c r="O6" s="9"/>
    </row>
    <row r="7" spans="1:15" x14ac:dyDescent="0.25">
      <c r="A7" s="40"/>
      <c r="B7" s="41"/>
      <c r="C7" s="43"/>
      <c r="D7" s="47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  <c r="O7" s="9"/>
    </row>
    <row r="8" spans="1:15" x14ac:dyDescent="0.25">
      <c r="A8" s="37" t="s">
        <v>3</v>
      </c>
      <c r="B8" s="37"/>
      <c r="C8" s="15"/>
      <c r="D8" s="2">
        <f>SUM(D9:D138)</f>
        <v>4143</v>
      </c>
      <c r="E8" s="2">
        <v>445</v>
      </c>
      <c r="F8" s="2">
        <v>372</v>
      </c>
      <c r="G8" s="2">
        <v>80</v>
      </c>
      <c r="H8" s="2">
        <v>118</v>
      </c>
      <c r="I8" s="2">
        <v>286</v>
      </c>
      <c r="J8" s="2">
        <v>392</v>
      </c>
      <c r="K8" s="2">
        <v>676</v>
      </c>
      <c r="L8" s="2">
        <v>919</v>
      </c>
      <c r="M8" s="2">
        <v>476</v>
      </c>
      <c r="N8" s="2">
        <v>379</v>
      </c>
      <c r="O8" s="9"/>
    </row>
    <row r="9" spans="1:15" x14ac:dyDescent="0.25">
      <c r="A9">
        <v>1802</v>
      </c>
      <c r="B9" s="8" t="s">
        <v>151</v>
      </c>
      <c r="C9" s="16" t="s">
        <v>550</v>
      </c>
      <c r="D9" s="5">
        <f>SUM(E9:N9)</f>
        <v>614</v>
      </c>
      <c r="E9" s="3">
        <v>37</v>
      </c>
      <c r="F9" s="3">
        <v>33</v>
      </c>
      <c r="G9" s="3">
        <v>12</v>
      </c>
      <c r="H9" s="3">
        <v>22</v>
      </c>
      <c r="I9" s="3">
        <v>32</v>
      </c>
      <c r="J9" s="3">
        <v>75</v>
      </c>
      <c r="K9" s="3">
        <v>94</v>
      </c>
      <c r="L9" s="3">
        <v>187</v>
      </c>
      <c r="M9" s="3">
        <v>55</v>
      </c>
      <c r="N9" s="3">
        <v>67</v>
      </c>
      <c r="O9" s="9"/>
    </row>
    <row r="10" spans="1:15" x14ac:dyDescent="0.25">
      <c r="A10">
        <v>1808</v>
      </c>
      <c r="B10" s="8" t="s">
        <v>152</v>
      </c>
      <c r="C10" s="16" t="s">
        <v>550</v>
      </c>
      <c r="D10" s="5">
        <f t="shared" ref="D10:D73" si="0">SUM(E10:N10)</f>
        <v>353</v>
      </c>
      <c r="E10" s="3">
        <v>52</v>
      </c>
      <c r="F10" s="3">
        <v>38</v>
      </c>
      <c r="G10" s="3">
        <v>5</v>
      </c>
      <c r="H10" s="3">
        <v>12</v>
      </c>
      <c r="I10" s="3">
        <v>24</v>
      </c>
      <c r="J10" s="3">
        <v>35</v>
      </c>
      <c r="K10" s="3">
        <v>39</v>
      </c>
      <c r="L10" s="3">
        <v>79</v>
      </c>
      <c r="M10" s="3">
        <v>41</v>
      </c>
      <c r="N10" s="3">
        <v>28</v>
      </c>
      <c r="O10" s="9"/>
    </row>
    <row r="11" spans="1:15" x14ac:dyDescent="0.25">
      <c r="A11">
        <v>1912</v>
      </c>
      <c r="B11" s="8" t="s">
        <v>163</v>
      </c>
      <c r="C11" s="16" t="s">
        <v>550</v>
      </c>
      <c r="D11" s="5">
        <f t="shared" si="0"/>
        <v>348</v>
      </c>
      <c r="E11" s="3">
        <v>32</v>
      </c>
      <c r="F11" s="3">
        <v>26</v>
      </c>
      <c r="G11" s="3">
        <v>10</v>
      </c>
      <c r="H11" s="3">
        <v>12</v>
      </c>
      <c r="I11" s="3">
        <v>38</v>
      </c>
      <c r="J11" s="3">
        <v>20</v>
      </c>
      <c r="K11" s="3">
        <v>95</v>
      </c>
      <c r="L11" s="3">
        <v>54</v>
      </c>
      <c r="M11" s="3">
        <v>37</v>
      </c>
      <c r="N11" s="3">
        <v>24</v>
      </c>
      <c r="O11" s="9"/>
    </row>
    <row r="12" spans="1:15" x14ac:dyDescent="0.25">
      <c r="A12">
        <v>1001</v>
      </c>
      <c r="B12" s="8" t="s">
        <v>121</v>
      </c>
      <c r="C12" s="16" t="s">
        <v>550</v>
      </c>
      <c r="D12" s="5">
        <f t="shared" si="0"/>
        <v>309</v>
      </c>
      <c r="E12" s="3">
        <v>88</v>
      </c>
      <c r="F12" s="3">
        <v>83</v>
      </c>
      <c r="G12" s="3">
        <v>4</v>
      </c>
      <c r="H12" s="3">
        <v>12</v>
      </c>
      <c r="I12" s="3">
        <v>16</v>
      </c>
      <c r="J12" s="3">
        <v>17</v>
      </c>
      <c r="K12" s="3">
        <v>30</v>
      </c>
      <c r="L12" s="3">
        <v>36</v>
      </c>
      <c r="M12" s="3">
        <v>12</v>
      </c>
      <c r="N12" s="3">
        <v>11</v>
      </c>
      <c r="O12" s="9"/>
    </row>
    <row r="13" spans="1:15" x14ac:dyDescent="0.25">
      <c r="A13">
        <v>101</v>
      </c>
      <c r="B13" s="8" t="s">
        <v>107</v>
      </c>
      <c r="C13" s="16" t="s">
        <v>550</v>
      </c>
      <c r="D13" s="5">
        <f t="shared" si="0"/>
        <v>258</v>
      </c>
      <c r="E13" s="3">
        <v>66</v>
      </c>
      <c r="F13" s="3">
        <v>49</v>
      </c>
      <c r="G13" s="3">
        <v>4</v>
      </c>
      <c r="H13" s="3">
        <v>5</v>
      </c>
      <c r="I13" s="3">
        <v>15</v>
      </c>
      <c r="J13" s="3">
        <v>12</v>
      </c>
      <c r="K13" s="3">
        <v>28</v>
      </c>
      <c r="L13" s="3">
        <v>43</v>
      </c>
      <c r="M13" s="3">
        <v>14</v>
      </c>
      <c r="N13" s="3">
        <v>22</v>
      </c>
      <c r="O13" s="9"/>
    </row>
    <row r="14" spans="1:15" x14ac:dyDescent="0.25">
      <c r="A14">
        <v>2002</v>
      </c>
      <c r="B14" s="8" t="s">
        <v>576</v>
      </c>
      <c r="C14" s="16" t="s">
        <v>550</v>
      </c>
      <c r="D14" s="5">
        <f t="shared" si="0"/>
        <v>166</v>
      </c>
      <c r="E14" s="3">
        <v>15</v>
      </c>
      <c r="F14" s="3">
        <v>12</v>
      </c>
      <c r="G14" s="3">
        <v>4</v>
      </c>
      <c r="H14" s="3">
        <v>5</v>
      </c>
      <c r="I14" s="3">
        <v>22</v>
      </c>
      <c r="J14" s="3">
        <v>7</v>
      </c>
      <c r="K14" s="3">
        <v>37</v>
      </c>
      <c r="L14" s="3">
        <v>34</v>
      </c>
      <c r="M14" s="3">
        <v>14</v>
      </c>
      <c r="N14" s="3">
        <v>16</v>
      </c>
      <c r="O14" s="9"/>
    </row>
    <row r="15" spans="1:15" x14ac:dyDescent="0.25">
      <c r="A15">
        <v>1406</v>
      </c>
      <c r="B15" s="8" t="s">
        <v>139</v>
      </c>
      <c r="C15" s="16" t="s">
        <v>550</v>
      </c>
      <c r="D15" s="5">
        <f t="shared" si="0"/>
        <v>147</v>
      </c>
      <c r="E15" s="3">
        <v>8</v>
      </c>
      <c r="F15" s="3">
        <v>19</v>
      </c>
      <c r="G15" s="3">
        <v>0</v>
      </c>
      <c r="H15" s="3">
        <v>2</v>
      </c>
      <c r="I15" s="3">
        <v>4</v>
      </c>
      <c r="J15" s="3">
        <v>14</v>
      </c>
      <c r="K15" s="3">
        <v>9</v>
      </c>
      <c r="L15" s="3">
        <v>48</v>
      </c>
      <c r="M15" s="3">
        <v>25</v>
      </c>
      <c r="N15" s="3">
        <v>18</v>
      </c>
      <c r="O15" s="9"/>
    </row>
    <row r="16" spans="1:15" x14ac:dyDescent="0.25">
      <c r="A16">
        <v>903</v>
      </c>
      <c r="B16" s="8" t="s">
        <v>117</v>
      </c>
      <c r="C16" s="16" t="s">
        <v>550</v>
      </c>
      <c r="D16" s="5">
        <f t="shared" si="0"/>
        <v>123</v>
      </c>
      <c r="E16" s="3">
        <v>0</v>
      </c>
      <c r="F16" s="3">
        <v>0</v>
      </c>
      <c r="G16" s="3">
        <v>0</v>
      </c>
      <c r="H16" s="3">
        <v>0</v>
      </c>
      <c r="I16" s="3">
        <v>2</v>
      </c>
      <c r="J16" s="3">
        <v>2</v>
      </c>
      <c r="K16" s="3">
        <v>19</v>
      </c>
      <c r="L16" s="3">
        <v>17</v>
      </c>
      <c r="M16" s="3">
        <v>40</v>
      </c>
      <c r="N16" s="3">
        <v>43</v>
      </c>
      <c r="O16" s="9"/>
    </row>
    <row r="17" spans="1:15" x14ac:dyDescent="0.25">
      <c r="A17">
        <v>1102</v>
      </c>
      <c r="B17" s="8" t="s">
        <v>127</v>
      </c>
      <c r="C17" s="16" t="s">
        <v>550</v>
      </c>
      <c r="D17" s="5">
        <f t="shared" si="0"/>
        <v>91</v>
      </c>
      <c r="E17" s="3">
        <v>5</v>
      </c>
      <c r="F17" s="3">
        <v>8</v>
      </c>
      <c r="G17" s="3">
        <v>0</v>
      </c>
      <c r="H17" s="3">
        <v>4</v>
      </c>
      <c r="I17" s="3">
        <v>6</v>
      </c>
      <c r="J17" s="3">
        <v>13</v>
      </c>
      <c r="K17" s="3">
        <v>10</v>
      </c>
      <c r="L17" s="3">
        <v>22</v>
      </c>
      <c r="M17" s="3">
        <v>9</v>
      </c>
      <c r="N17" s="3">
        <v>14</v>
      </c>
      <c r="O17" s="9"/>
    </row>
    <row r="18" spans="1:15" x14ac:dyDescent="0.25">
      <c r="A18">
        <v>1303</v>
      </c>
      <c r="B18" s="8" t="s">
        <v>182</v>
      </c>
      <c r="C18" s="16" t="s">
        <v>550</v>
      </c>
      <c r="D18" s="5">
        <f t="shared" si="0"/>
        <v>88</v>
      </c>
      <c r="E18" s="3">
        <v>0</v>
      </c>
      <c r="F18" s="3">
        <v>0</v>
      </c>
      <c r="G18" s="3">
        <v>3</v>
      </c>
      <c r="H18" s="3">
        <v>3</v>
      </c>
      <c r="I18" s="3">
        <v>5</v>
      </c>
      <c r="J18" s="3">
        <v>7</v>
      </c>
      <c r="K18" s="3">
        <v>16</v>
      </c>
      <c r="L18" s="3">
        <v>32</v>
      </c>
      <c r="M18" s="3">
        <v>13</v>
      </c>
      <c r="N18" s="3">
        <v>9</v>
      </c>
      <c r="O18" s="9"/>
    </row>
    <row r="19" spans="1:15" x14ac:dyDescent="0.25">
      <c r="A19">
        <v>1504</v>
      </c>
      <c r="B19" s="8" t="s">
        <v>144</v>
      </c>
      <c r="C19" s="16" t="s">
        <v>550</v>
      </c>
      <c r="D19" s="5">
        <f t="shared" si="0"/>
        <v>86</v>
      </c>
      <c r="E19" s="3">
        <v>0</v>
      </c>
      <c r="F19" s="3">
        <v>0</v>
      </c>
      <c r="G19" s="3">
        <v>0</v>
      </c>
      <c r="H19" s="3">
        <v>4</v>
      </c>
      <c r="I19" s="3">
        <v>0</v>
      </c>
      <c r="J19" s="3">
        <v>50</v>
      </c>
      <c r="K19" s="3">
        <v>0</v>
      </c>
      <c r="L19" s="3">
        <v>32</v>
      </c>
      <c r="M19" s="3">
        <v>0</v>
      </c>
      <c r="N19" s="3">
        <v>0</v>
      </c>
      <c r="O19" s="9"/>
    </row>
    <row r="20" spans="1:15" x14ac:dyDescent="0.25">
      <c r="A20">
        <v>1901</v>
      </c>
      <c r="B20" s="8" t="s">
        <v>153</v>
      </c>
      <c r="C20" s="16" t="s">
        <v>550</v>
      </c>
      <c r="D20" s="5">
        <f t="shared" si="0"/>
        <v>84</v>
      </c>
      <c r="E20" s="3">
        <v>18</v>
      </c>
      <c r="F20" s="3">
        <v>7</v>
      </c>
      <c r="G20" s="3">
        <v>4</v>
      </c>
      <c r="H20" s="3">
        <v>2</v>
      </c>
      <c r="I20" s="3">
        <v>7</v>
      </c>
      <c r="J20" s="3">
        <v>5</v>
      </c>
      <c r="K20" s="3">
        <v>17</v>
      </c>
      <c r="L20" s="3">
        <v>9</v>
      </c>
      <c r="M20" s="3">
        <v>10</v>
      </c>
      <c r="N20" s="3">
        <v>5</v>
      </c>
      <c r="O20" s="9"/>
    </row>
    <row r="21" spans="1:15" x14ac:dyDescent="0.25">
      <c r="A21">
        <v>1910</v>
      </c>
      <c r="B21" s="8" t="s">
        <v>161</v>
      </c>
      <c r="C21" s="16" t="s">
        <v>550</v>
      </c>
      <c r="D21" s="5">
        <f t="shared" si="0"/>
        <v>61</v>
      </c>
      <c r="E21" s="3">
        <v>2</v>
      </c>
      <c r="F21" s="3">
        <v>2</v>
      </c>
      <c r="G21" s="3">
        <v>4</v>
      </c>
      <c r="H21" s="3">
        <v>1</v>
      </c>
      <c r="I21" s="3">
        <v>12</v>
      </c>
      <c r="J21" s="3">
        <v>0</v>
      </c>
      <c r="K21" s="3">
        <v>14</v>
      </c>
      <c r="L21" s="3">
        <v>13</v>
      </c>
      <c r="M21" s="3">
        <v>3</v>
      </c>
      <c r="N21" s="3">
        <v>10</v>
      </c>
      <c r="O21" s="9"/>
    </row>
    <row r="22" spans="1:15" x14ac:dyDescent="0.25">
      <c r="A22">
        <v>1801</v>
      </c>
      <c r="B22" s="8" t="s">
        <v>150</v>
      </c>
      <c r="C22" s="16" t="s">
        <v>550</v>
      </c>
      <c r="D22" s="5">
        <f t="shared" si="0"/>
        <v>57</v>
      </c>
      <c r="E22" s="3">
        <v>2</v>
      </c>
      <c r="F22" s="3">
        <v>6</v>
      </c>
      <c r="G22" s="3">
        <v>1</v>
      </c>
      <c r="H22" s="3">
        <v>0</v>
      </c>
      <c r="I22" s="3">
        <v>8</v>
      </c>
      <c r="J22" s="3">
        <v>1</v>
      </c>
      <c r="K22" s="3">
        <v>10</v>
      </c>
      <c r="L22" s="3">
        <v>13</v>
      </c>
      <c r="M22" s="3">
        <v>11</v>
      </c>
      <c r="N22" s="3">
        <v>5</v>
      </c>
      <c r="O22" s="9"/>
    </row>
    <row r="23" spans="1:15" x14ac:dyDescent="0.25">
      <c r="A23">
        <v>1304</v>
      </c>
      <c r="B23" s="8" t="s">
        <v>135</v>
      </c>
      <c r="C23" s="16" t="s">
        <v>550</v>
      </c>
      <c r="D23" s="5">
        <f t="shared" si="0"/>
        <v>54</v>
      </c>
      <c r="E23" s="3">
        <v>3</v>
      </c>
      <c r="F23" s="3">
        <v>2</v>
      </c>
      <c r="G23" s="3">
        <v>1</v>
      </c>
      <c r="H23" s="3">
        <v>2</v>
      </c>
      <c r="I23" s="3">
        <v>0</v>
      </c>
      <c r="J23" s="3">
        <v>2</v>
      </c>
      <c r="K23" s="3">
        <v>18</v>
      </c>
      <c r="L23" s="3">
        <v>15</v>
      </c>
      <c r="M23" s="3">
        <v>8</v>
      </c>
      <c r="N23" s="3">
        <v>3</v>
      </c>
      <c r="O23" s="9"/>
    </row>
    <row r="24" spans="1:15" x14ac:dyDescent="0.25">
      <c r="A24">
        <v>1909</v>
      </c>
      <c r="B24" s="8" t="s">
        <v>160</v>
      </c>
      <c r="C24" s="16" t="s">
        <v>550</v>
      </c>
      <c r="D24" s="5">
        <f t="shared" si="0"/>
        <v>53</v>
      </c>
      <c r="E24" s="3">
        <v>3</v>
      </c>
      <c r="F24" s="3">
        <v>0</v>
      </c>
      <c r="G24" s="3">
        <v>0</v>
      </c>
      <c r="H24" s="3">
        <v>2</v>
      </c>
      <c r="I24" s="3">
        <v>11</v>
      </c>
      <c r="J24" s="3">
        <v>3</v>
      </c>
      <c r="K24" s="3">
        <v>10</v>
      </c>
      <c r="L24" s="3">
        <v>12</v>
      </c>
      <c r="M24" s="3">
        <v>7</v>
      </c>
      <c r="N24" s="3">
        <v>5</v>
      </c>
      <c r="O24" s="9"/>
    </row>
    <row r="25" spans="1:15" x14ac:dyDescent="0.25">
      <c r="A25">
        <v>1907</v>
      </c>
      <c r="B25" s="8" t="s">
        <v>158</v>
      </c>
      <c r="C25" s="16" t="s">
        <v>550</v>
      </c>
      <c r="D25" s="5">
        <f t="shared" si="0"/>
        <v>52</v>
      </c>
      <c r="E25" s="3">
        <v>3</v>
      </c>
      <c r="F25" s="3">
        <v>2</v>
      </c>
      <c r="G25" s="3">
        <v>1</v>
      </c>
      <c r="H25" s="3">
        <v>3</v>
      </c>
      <c r="I25" s="3">
        <v>11</v>
      </c>
      <c r="J25" s="3">
        <v>4</v>
      </c>
      <c r="K25" s="3">
        <v>15</v>
      </c>
      <c r="L25" s="3">
        <v>8</v>
      </c>
      <c r="M25" s="3">
        <v>2</v>
      </c>
      <c r="N25" s="3">
        <v>3</v>
      </c>
      <c r="O25" s="9"/>
    </row>
    <row r="26" spans="1:15" x14ac:dyDescent="0.25">
      <c r="A26">
        <v>1913</v>
      </c>
      <c r="B26" s="8" t="s">
        <v>381</v>
      </c>
      <c r="C26" s="16" t="s">
        <v>550</v>
      </c>
      <c r="D26" s="5">
        <f t="shared" si="0"/>
        <v>52</v>
      </c>
      <c r="E26" s="3">
        <v>18</v>
      </c>
      <c r="F26" s="3">
        <v>5</v>
      </c>
      <c r="G26" s="3">
        <v>2</v>
      </c>
      <c r="H26" s="3">
        <v>0</v>
      </c>
      <c r="I26" s="3">
        <v>4</v>
      </c>
      <c r="J26" s="3">
        <v>2</v>
      </c>
      <c r="K26" s="3">
        <v>15</v>
      </c>
      <c r="L26" s="3">
        <v>4</v>
      </c>
      <c r="M26" s="3">
        <v>1</v>
      </c>
      <c r="N26" s="3">
        <v>1</v>
      </c>
      <c r="O26" s="9"/>
    </row>
    <row r="27" spans="1:15" x14ac:dyDescent="0.25">
      <c r="A27">
        <v>1501</v>
      </c>
      <c r="B27" s="8" t="s">
        <v>142</v>
      </c>
      <c r="C27" s="16" t="s">
        <v>550</v>
      </c>
      <c r="D27" s="5">
        <f t="shared" si="0"/>
        <v>51</v>
      </c>
      <c r="E27" s="3">
        <v>0</v>
      </c>
      <c r="F27" s="3">
        <v>0</v>
      </c>
      <c r="G27" s="3">
        <v>0</v>
      </c>
      <c r="H27" s="3">
        <v>3</v>
      </c>
      <c r="I27" s="3">
        <v>0</v>
      </c>
      <c r="J27" s="3">
        <v>20</v>
      </c>
      <c r="K27" s="3">
        <v>0</v>
      </c>
      <c r="L27" s="3">
        <v>28</v>
      </c>
      <c r="M27" s="3">
        <v>0</v>
      </c>
      <c r="N27" s="3">
        <v>0</v>
      </c>
      <c r="O27" s="9"/>
    </row>
    <row r="28" spans="1:15" x14ac:dyDescent="0.25">
      <c r="A28">
        <v>1906</v>
      </c>
      <c r="B28" s="8" t="s">
        <v>157</v>
      </c>
      <c r="C28" s="16" t="s">
        <v>550</v>
      </c>
      <c r="D28" s="5">
        <f t="shared" si="0"/>
        <v>50</v>
      </c>
      <c r="E28" s="3">
        <v>3</v>
      </c>
      <c r="F28" s="3">
        <v>5</v>
      </c>
      <c r="G28" s="3">
        <v>1</v>
      </c>
      <c r="H28" s="3">
        <v>0</v>
      </c>
      <c r="I28" s="3">
        <v>9</v>
      </c>
      <c r="J28" s="3">
        <v>2</v>
      </c>
      <c r="K28" s="3">
        <v>11</v>
      </c>
      <c r="L28" s="3">
        <v>10</v>
      </c>
      <c r="M28" s="3">
        <v>5</v>
      </c>
      <c r="N28" s="3">
        <v>4</v>
      </c>
      <c r="O28" s="9"/>
    </row>
    <row r="29" spans="1:15" x14ac:dyDescent="0.25">
      <c r="A29">
        <v>1205</v>
      </c>
      <c r="B29" s="8" t="s">
        <v>134</v>
      </c>
      <c r="C29" s="16" t="s">
        <v>550</v>
      </c>
      <c r="D29" s="5">
        <f t="shared" si="0"/>
        <v>47</v>
      </c>
      <c r="E29" s="3">
        <v>9</v>
      </c>
      <c r="F29" s="3">
        <v>4</v>
      </c>
      <c r="G29" s="3">
        <v>3</v>
      </c>
      <c r="H29" s="3">
        <v>0</v>
      </c>
      <c r="I29" s="3">
        <v>0</v>
      </c>
      <c r="J29" s="3">
        <v>5</v>
      </c>
      <c r="K29" s="3">
        <v>6</v>
      </c>
      <c r="L29" s="3">
        <v>13</v>
      </c>
      <c r="M29" s="3">
        <v>6</v>
      </c>
      <c r="N29" s="3">
        <v>1</v>
      </c>
      <c r="O29" s="9"/>
    </row>
    <row r="30" spans="1:15" x14ac:dyDescent="0.25">
      <c r="A30">
        <v>1106</v>
      </c>
      <c r="B30" s="8" t="s">
        <v>129</v>
      </c>
      <c r="C30" s="16" t="s">
        <v>550</v>
      </c>
      <c r="D30" s="5">
        <f t="shared" si="0"/>
        <v>41</v>
      </c>
      <c r="E30" s="3">
        <v>10</v>
      </c>
      <c r="F30" s="3">
        <v>10</v>
      </c>
      <c r="G30" s="3">
        <v>0</v>
      </c>
      <c r="H30" s="3">
        <v>0</v>
      </c>
      <c r="I30" s="3">
        <v>0</v>
      </c>
      <c r="J30" s="3">
        <v>2</v>
      </c>
      <c r="K30" s="3">
        <v>4</v>
      </c>
      <c r="L30" s="3">
        <v>0</v>
      </c>
      <c r="M30" s="3">
        <v>14</v>
      </c>
      <c r="N30" s="3">
        <v>1</v>
      </c>
      <c r="O30" s="9"/>
    </row>
    <row r="31" spans="1:15" x14ac:dyDescent="0.25">
      <c r="A31">
        <v>1002</v>
      </c>
      <c r="B31" s="8" t="s">
        <v>122</v>
      </c>
      <c r="C31" s="16" t="s">
        <v>550</v>
      </c>
      <c r="D31" s="5">
        <f t="shared" si="0"/>
        <v>40</v>
      </c>
      <c r="E31" s="3">
        <v>4</v>
      </c>
      <c r="F31" s="3">
        <v>0</v>
      </c>
      <c r="G31" s="3">
        <v>0</v>
      </c>
      <c r="H31" s="3">
        <v>1</v>
      </c>
      <c r="I31" s="3">
        <v>2</v>
      </c>
      <c r="J31" s="3">
        <v>2</v>
      </c>
      <c r="K31" s="3">
        <v>10</v>
      </c>
      <c r="L31" s="3">
        <v>2</v>
      </c>
      <c r="M31" s="3">
        <v>15</v>
      </c>
      <c r="N31" s="3">
        <v>4</v>
      </c>
      <c r="O31" s="9"/>
    </row>
    <row r="32" spans="1:15" x14ac:dyDescent="0.25">
      <c r="A32">
        <v>606</v>
      </c>
      <c r="B32" s="8" t="s">
        <v>116</v>
      </c>
      <c r="C32" s="16" t="s">
        <v>550</v>
      </c>
      <c r="D32" s="5">
        <f t="shared" si="0"/>
        <v>38</v>
      </c>
      <c r="E32" s="3">
        <v>0</v>
      </c>
      <c r="F32" s="3">
        <v>0</v>
      </c>
      <c r="G32" s="3">
        <v>1</v>
      </c>
      <c r="H32" s="3">
        <v>0</v>
      </c>
      <c r="I32" s="3">
        <v>7</v>
      </c>
      <c r="J32" s="3">
        <v>6</v>
      </c>
      <c r="K32" s="3">
        <v>1</v>
      </c>
      <c r="L32" s="3">
        <v>19</v>
      </c>
      <c r="M32" s="3">
        <v>3</v>
      </c>
      <c r="N32" s="3">
        <v>1</v>
      </c>
      <c r="O32" s="9"/>
    </row>
    <row r="33" spans="1:15" x14ac:dyDescent="0.25">
      <c r="A33">
        <v>402</v>
      </c>
      <c r="B33" s="8" t="s">
        <v>113</v>
      </c>
      <c r="C33" s="16" t="s">
        <v>550</v>
      </c>
      <c r="D33" s="5">
        <f t="shared" si="0"/>
        <v>37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1</v>
      </c>
      <c r="K33" s="3">
        <v>15</v>
      </c>
      <c r="L33" s="3">
        <v>7</v>
      </c>
      <c r="M33" s="3">
        <v>10</v>
      </c>
      <c r="N33" s="3">
        <v>4</v>
      </c>
      <c r="O33" s="9"/>
    </row>
    <row r="34" spans="1:15" x14ac:dyDescent="0.25">
      <c r="A34">
        <v>1301</v>
      </c>
      <c r="B34" s="8" t="s">
        <v>181</v>
      </c>
      <c r="C34" s="16" t="s">
        <v>550</v>
      </c>
      <c r="D34" s="5">
        <f t="shared" si="0"/>
        <v>36</v>
      </c>
      <c r="E34" s="3">
        <v>1</v>
      </c>
      <c r="F34" s="3">
        <v>3</v>
      </c>
      <c r="G34" s="3">
        <v>0</v>
      </c>
      <c r="H34" s="3">
        <v>0</v>
      </c>
      <c r="I34" s="3">
        <v>4</v>
      </c>
      <c r="J34" s="3">
        <v>0</v>
      </c>
      <c r="K34" s="3">
        <v>7</v>
      </c>
      <c r="L34" s="3">
        <v>9</v>
      </c>
      <c r="M34" s="3">
        <v>2</v>
      </c>
      <c r="N34" s="3">
        <v>10</v>
      </c>
      <c r="O34" s="9"/>
    </row>
    <row r="35" spans="1:15" x14ac:dyDescent="0.25">
      <c r="A35">
        <v>802</v>
      </c>
      <c r="B35" s="8" t="s">
        <v>510</v>
      </c>
      <c r="C35" s="16" t="s">
        <v>550</v>
      </c>
      <c r="D35" s="5">
        <f t="shared" si="0"/>
        <v>34</v>
      </c>
      <c r="E35" s="3">
        <v>6</v>
      </c>
      <c r="F35" s="3">
        <v>5</v>
      </c>
      <c r="G35" s="3">
        <v>2</v>
      </c>
      <c r="H35" s="3">
        <v>3</v>
      </c>
      <c r="I35" s="3">
        <v>3</v>
      </c>
      <c r="J35" s="3">
        <v>3</v>
      </c>
      <c r="K35" s="3">
        <v>6</v>
      </c>
      <c r="L35" s="3">
        <v>3</v>
      </c>
      <c r="M35" s="3">
        <v>2</v>
      </c>
      <c r="N35" s="3">
        <v>1</v>
      </c>
      <c r="O35" s="9"/>
    </row>
    <row r="36" spans="1:15" x14ac:dyDescent="0.25">
      <c r="A36">
        <v>1404</v>
      </c>
      <c r="B36" s="8" t="s">
        <v>138</v>
      </c>
      <c r="C36" s="16" t="s">
        <v>550</v>
      </c>
      <c r="D36" s="5">
        <f t="shared" si="0"/>
        <v>34</v>
      </c>
      <c r="E36" s="3">
        <v>0</v>
      </c>
      <c r="F36" s="3">
        <v>0</v>
      </c>
      <c r="G36" s="3">
        <v>0</v>
      </c>
      <c r="H36" s="3">
        <v>0</v>
      </c>
      <c r="I36" s="3">
        <v>3</v>
      </c>
      <c r="J36" s="3">
        <v>4</v>
      </c>
      <c r="K36" s="3">
        <v>9</v>
      </c>
      <c r="L36" s="3">
        <v>13</v>
      </c>
      <c r="M36" s="3">
        <v>2</v>
      </c>
      <c r="N36" s="3">
        <v>3</v>
      </c>
      <c r="O36" s="9"/>
    </row>
    <row r="37" spans="1:15" x14ac:dyDescent="0.25">
      <c r="A37">
        <v>1203</v>
      </c>
      <c r="B37" s="8" t="s">
        <v>281</v>
      </c>
      <c r="C37" s="16" t="s">
        <v>550</v>
      </c>
      <c r="D37" s="5">
        <f t="shared" si="0"/>
        <v>31</v>
      </c>
      <c r="E37" s="3">
        <v>6</v>
      </c>
      <c r="F37" s="3">
        <v>6</v>
      </c>
      <c r="G37" s="3">
        <v>0</v>
      </c>
      <c r="H37" s="3">
        <v>1</v>
      </c>
      <c r="I37" s="3">
        <v>2</v>
      </c>
      <c r="J37" s="3">
        <v>4</v>
      </c>
      <c r="K37" s="3">
        <v>0</v>
      </c>
      <c r="L37" s="3">
        <v>6</v>
      </c>
      <c r="M37" s="3">
        <v>4</v>
      </c>
      <c r="N37" s="3">
        <v>2</v>
      </c>
      <c r="O37" s="9"/>
    </row>
    <row r="38" spans="1:15" x14ac:dyDescent="0.25">
      <c r="A38">
        <v>803</v>
      </c>
      <c r="B38" s="8" t="s">
        <v>511</v>
      </c>
      <c r="C38" s="16" t="s">
        <v>550</v>
      </c>
      <c r="D38" s="5">
        <f t="shared" si="0"/>
        <v>30</v>
      </c>
      <c r="E38" s="3">
        <v>0</v>
      </c>
      <c r="F38" s="3">
        <v>0</v>
      </c>
      <c r="G38" s="3">
        <v>2</v>
      </c>
      <c r="H38" s="3">
        <v>0</v>
      </c>
      <c r="I38" s="3">
        <v>0</v>
      </c>
      <c r="J38" s="3">
        <v>0</v>
      </c>
      <c r="K38" s="3">
        <v>7</v>
      </c>
      <c r="L38" s="3">
        <v>7</v>
      </c>
      <c r="M38" s="3">
        <v>10</v>
      </c>
      <c r="N38" s="3">
        <v>4</v>
      </c>
      <c r="O38" s="9"/>
    </row>
    <row r="39" spans="1:15" x14ac:dyDescent="0.25">
      <c r="A39">
        <v>1201</v>
      </c>
      <c r="B39" t="s">
        <v>133</v>
      </c>
      <c r="C39" s="13" t="s">
        <v>550</v>
      </c>
      <c r="D39" s="5">
        <f t="shared" si="0"/>
        <v>29</v>
      </c>
      <c r="E39" s="3">
        <v>5</v>
      </c>
      <c r="F39" s="3">
        <v>4</v>
      </c>
      <c r="G39" s="3">
        <v>1</v>
      </c>
      <c r="H39" s="3">
        <v>0</v>
      </c>
      <c r="I39" s="3">
        <v>0</v>
      </c>
      <c r="J39" s="3">
        <v>2</v>
      </c>
      <c r="K39" s="3">
        <v>9</v>
      </c>
      <c r="L39" s="3">
        <v>5</v>
      </c>
      <c r="M39" s="3">
        <v>2</v>
      </c>
      <c r="N39" s="3">
        <v>1</v>
      </c>
      <c r="O39" s="9"/>
    </row>
    <row r="40" spans="1:15" x14ac:dyDescent="0.25">
      <c r="A40">
        <v>1905</v>
      </c>
      <c r="B40" t="s">
        <v>156</v>
      </c>
      <c r="C40" s="13" t="s">
        <v>550</v>
      </c>
      <c r="D40" s="5">
        <f t="shared" si="0"/>
        <v>29</v>
      </c>
      <c r="E40" s="3">
        <v>4</v>
      </c>
      <c r="F40" s="3">
        <v>2</v>
      </c>
      <c r="G40" s="3">
        <v>1</v>
      </c>
      <c r="H40" s="3">
        <v>0</v>
      </c>
      <c r="I40" s="3">
        <v>3</v>
      </c>
      <c r="J40" s="3">
        <v>0</v>
      </c>
      <c r="K40" s="3">
        <v>9</v>
      </c>
      <c r="L40" s="3">
        <v>6</v>
      </c>
      <c r="M40" s="3">
        <v>3</v>
      </c>
      <c r="N40" s="3">
        <v>1</v>
      </c>
      <c r="O40" s="9"/>
    </row>
    <row r="41" spans="1:15" x14ac:dyDescent="0.25">
      <c r="A41">
        <v>505</v>
      </c>
      <c r="B41" t="s">
        <v>260</v>
      </c>
      <c r="C41" s="13" t="s">
        <v>550</v>
      </c>
      <c r="D41" s="5">
        <f t="shared" si="0"/>
        <v>28</v>
      </c>
      <c r="E41" s="3">
        <v>0</v>
      </c>
      <c r="F41" s="3">
        <v>0</v>
      </c>
      <c r="G41" s="3">
        <v>0</v>
      </c>
      <c r="H41" s="3">
        <v>1</v>
      </c>
      <c r="I41" s="3">
        <v>2</v>
      </c>
      <c r="J41" s="3">
        <v>3</v>
      </c>
      <c r="K41" s="3">
        <v>4</v>
      </c>
      <c r="L41" s="3">
        <v>10</v>
      </c>
      <c r="M41" s="3">
        <v>1</v>
      </c>
      <c r="N41" s="3">
        <v>7</v>
      </c>
      <c r="O41" s="9"/>
    </row>
    <row r="42" spans="1:15" x14ac:dyDescent="0.25">
      <c r="A42">
        <v>1010</v>
      </c>
      <c r="B42" t="s">
        <v>126</v>
      </c>
      <c r="C42" s="13" t="s">
        <v>550</v>
      </c>
      <c r="D42" s="5">
        <f t="shared" si="0"/>
        <v>27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1</v>
      </c>
      <c r="K42" s="3">
        <v>9</v>
      </c>
      <c r="L42" s="3">
        <v>1</v>
      </c>
      <c r="M42" s="3">
        <v>11</v>
      </c>
      <c r="N42" s="3">
        <v>4</v>
      </c>
      <c r="O42" s="9"/>
    </row>
    <row r="43" spans="1:15" x14ac:dyDescent="0.25">
      <c r="A43">
        <v>2001</v>
      </c>
      <c r="B43" t="s">
        <v>575</v>
      </c>
      <c r="C43" s="13" t="s">
        <v>550</v>
      </c>
      <c r="D43" s="5">
        <f t="shared" si="0"/>
        <v>27</v>
      </c>
      <c r="E43" s="3">
        <v>0</v>
      </c>
      <c r="F43" s="3">
        <v>2</v>
      </c>
      <c r="G43" s="3">
        <v>1</v>
      </c>
      <c r="H43" s="3">
        <v>1</v>
      </c>
      <c r="I43" s="3">
        <v>4</v>
      </c>
      <c r="J43" s="3">
        <v>5</v>
      </c>
      <c r="K43" s="3">
        <v>11</v>
      </c>
      <c r="L43" s="3">
        <v>1</v>
      </c>
      <c r="M43" s="3">
        <v>2</v>
      </c>
      <c r="N43" s="3">
        <v>0</v>
      </c>
      <c r="O43" s="9"/>
    </row>
    <row r="44" spans="1:15" x14ac:dyDescent="0.25">
      <c r="A44">
        <v>1109</v>
      </c>
      <c r="B44" t="s">
        <v>131</v>
      </c>
      <c r="C44" s="13" t="s">
        <v>550</v>
      </c>
      <c r="D44" s="5">
        <f t="shared" si="0"/>
        <v>25</v>
      </c>
      <c r="E44" s="3">
        <v>0</v>
      </c>
      <c r="F44" s="3">
        <v>0</v>
      </c>
      <c r="G44" s="3">
        <v>1</v>
      </c>
      <c r="H44" s="3">
        <v>0</v>
      </c>
      <c r="I44" s="3">
        <v>3</v>
      </c>
      <c r="J44" s="3">
        <v>3</v>
      </c>
      <c r="K44" s="3">
        <v>6</v>
      </c>
      <c r="L44" s="3">
        <v>8</v>
      </c>
      <c r="M44" s="3">
        <v>2</v>
      </c>
      <c r="N44" s="3">
        <v>2</v>
      </c>
      <c r="O44" s="9"/>
    </row>
    <row r="45" spans="1:15" x14ac:dyDescent="0.25">
      <c r="A45">
        <v>1914</v>
      </c>
      <c r="B45" t="s">
        <v>514</v>
      </c>
      <c r="C45" s="13" t="s">
        <v>550</v>
      </c>
      <c r="D45" s="5">
        <f t="shared" si="0"/>
        <v>24</v>
      </c>
      <c r="E45" s="3">
        <v>2</v>
      </c>
      <c r="F45" s="3">
        <v>2</v>
      </c>
      <c r="G45" s="3">
        <v>1</v>
      </c>
      <c r="H45" s="3">
        <v>0</v>
      </c>
      <c r="I45" s="3">
        <v>1</v>
      </c>
      <c r="J45" s="3">
        <v>2</v>
      </c>
      <c r="K45" s="3">
        <v>10</v>
      </c>
      <c r="L45" s="3">
        <v>5</v>
      </c>
      <c r="M45" s="3">
        <v>0</v>
      </c>
      <c r="N45" s="3">
        <v>1</v>
      </c>
      <c r="O45" s="9"/>
    </row>
    <row r="46" spans="1:15" x14ac:dyDescent="0.25">
      <c r="A46">
        <v>408</v>
      </c>
      <c r="B46" t="s">
        <v>258</v>
      </c>
      <c r="C46" s="13" t="s">
        <v>550</v>
      </c>
      <c r="D46" s="5">
        <f t="shared" si="0"/>
        <v>21</v>
      </c>
      <c r="E46" s="3">
        <v>3</v>
      </c>
      <c r="F46" s="3">
        <v>3</v>
      </c>
      <c r="G46" s="3">
        <v>0</v>
      </c>
      <c r="H46" s="3">
        <v>0</v>
      </c>
      <c r="I46" s="3">
        <v>1</v>
      </c>
      <c r="J46" s="3">
        <v>1</v>
      </c>
      <c r="K46" s="3">
        <v>2</v>
      </c>
      <c r="L46" s="3">
        <v>5</v>
      </c>
      <c r="M46" s="3">
        <v>4</v>
      </c>
      <c r="N46" s="3">
        <v>2</v>
      </c>
      <c r="O46" s="9"/>
    </row>
    <row r="47" spans="1:15" x14ac:dyDescent="0.25">
      <c r="A47">
        <v>1805</v>
      </c>
      <c r="B47" t="s">
        <v>284</v>
      </c>
      <c r="C47" s="13" t="s">
        <v>550</v>
      </c>
      <c r="D47" s="5">
        <f t="shared" si="0"/>
        <v>21</v>
      </c>
      <c r="E47" s="3">
        <v>0</v>
      </c>
      <c r="F47" s="3">
        <v>0</v>
      </c>
      <c r="G47" s="3">
        <v>0</v>
      </c>
      <c r="H47" s="3">
        <v>0</v>
      </c>
      <c r="I47" s="3">
        <v>2</v>
      </c>
      <c r="J47" s="3">
        <v>0</v>
      </c>
      <c r="K47" s="3">
        <v>1</v>
      </c>
      <c r="L47" s="3">
        <v>1</v>
      </c>
      <c r="M47" s="3">
        <v>15</v>
      </c>
      <c r="N47" s="3">
        <v>2</v>
      </c>
      <c r="O47" s="9"/>
    </row>
    <row r="48" spans="1:15" x14ac:dyDescent="0.25">
      <c r="A48">
        <v>2004</v>
      </c>
      <c r="B48" t="s">
        <v>577</v>
      </c>
      <c r="C48" s="13" t="s">
        <v>550</v>
      </c>
      <c r="D48" s="5">
        <f t="shared" si="0"/>
        <v>21</v>
      </c>
      <c r="E48" s="3">
        <v>0</v>
      </c>
      <c r="F48" s="3">
        <v>0</v>
      </c>
      <c r="G48" s="3">
        <v>1</v>
      </c>
      <c r="H48" s="3">
        <v>0</v>
      </c>
      <c r="I48" s="3">
        <v>1</v>
      </c>
      <c r="J48" s="3">
        <v>4</v>
      </c>
      <c r="K48" s="3">
        <v>4</v>
      </c>
      <c r="L48" s="3">
        <v>9</v>
      </c>
      <c r="M48" s="3">
        <v>1</v>
      </c>
      <c r="N48" s="3">
        <v>1</v>
      </c>
      <c r="O48" s="9"/>
    </row>
    <row r="49" spans="1:15" x14ac:dyDescent="0.25">
      <c r="A49">
        <v>1503</v>
      </c>
      <c r="B49" t="s">
        <v>143</v>
      </c>
      <c r="C49" s="13" t="s">
        <v>550</v>
      </c>
      <c r="D49" s="5">
        <f t="shared" si="0"/>
        <v>20</v>
      </c>
      <c r="E49" s="3">
        <v>0</v>
      </c>
      <c r="F49" s="3">
        <v>0</v>
      </c>
      <c r="G49" s="3">
        <v>0</v>
      </c>
      <c r="H49" s="3">
        <v>2</v>
      </c>
      <c r="I49" s="3">
        <v>0</v>
      </c>
      <c r="J49" s="3">
        <v>13</v>
      </c>
      <c r="K49" s="3">
        <v>0</v>
      </c>
      <c r="L49" s="3">
        <v>5</v>
      </c>
      <c r="M49" s="3">
        <v>0</v>
      </c>
      <c r="N49" s="3">
        <v>0</v>
      </c>
      <c r="O49" s="9"/>
    </row>
    <row r="50" spans="1:15" x14ac:dyDescent="0.25">
      <c r="A50">
        <v>1005</v>
      </c>
      <c r="B50" t="s">
        <v>124</v>
      </c>
      <c r="C50" s="13" t="s">
        <v>550</v>
      </c>
      <c r="D50" s="5">
        <f t="shared" si="0"/>
        <v>18</v>
      </c>
      <c r="E50" s="3">
        <v>4</v>
      </c>
      <c r="F50" s="3">
        <v>2</v>
      </c>
      <c r="G50" s="3">
        <v>2</v>
      </c>
      <c r="H50" s="3">
        <v>1</v>
      </c>
      <c r="I50" s="3">
        <v>1</v>
      </c>
      <c r="J50" s="3">
        <v>2</v>
      </c>
      <c r="K50" s="3">
        <v>0</v>
      </c>
      <c r="L50" s="3">
        <v>4</v>
      </c>
      <c r="M50" s="3">
        <v>0</v>
      </c>
      <c r="N50" s="3">
        <v>2</v>
      </c>
      <c r="O50" s="9"/>
    </row>
    <row r="51" spans="1:15" x14ac:dyDescent="0.25">
      <c r="A51">
        <v>1407</v>
      </c>
      <c r="B51" t="s">
        <v>140</v>
      </c>
      <c r="C51" s="13" t="s">
        <v>550</v>
      </c>
      <c r="D51" s="5">
        <f t="shared" si="0"/>
        <v>18</v>
      </c>
      <c r="E51" s="3">
        <v>3</v>
      </c>
      <c r="F51" s="3">
        <v>0</v>
      </c>
      <c r="G51" s="3">
        <v>0</v>
      </c>
      <c r="H51" s="3">
        <v>0</v>
      </c>
      <c r="I51" s="3">
        <v>1</v>
      </c>
      <c r="J51" s="3">
        <v>0</v>
      </c>
      <c r="K51" s="3">
        <v>0</v>
      </c>
      <c r="L51" s="3">
        <v>0</v>
      </c>
      <c r="M51" s="3">
        <v>14</v>
      </c>
      <c r="N51" s="3">
        <v>0</v>
      </c>
      <c r="O51" s="9"/>
    </row>
    <row r="52" spans="1:15" x14ac:dyDescent="0.25">
      <c r="A52">
        <v>1918</v>
      </c>
      <c r="B52" t="s">
        <v>287</v>
      </c>
      <c r="C52" s="13" t="s">
        <v>550</v>
      </c>
      <c r="D52" s="5">
        <f t="shared" si="0"/>
        <v>17</v>
      </c>
      <c r="E52" s="3">
        <v>1</v>
      </c>
      <c r="F52" s="3">
        <v>3</v>
      </c>
      <c r="G52" s="3">
        <v>0</v>
      </c>
      <c r="H52" s="3">
        <v>1</v>
      </c>
      <c r="I52" s="3">
        <v>0</v>
      </c>
      <c r="J52" s="3">
        <v>1</v>
      </c>
      <c r="K52" s="3">
        <v>1</v>
      </c>
      <c r="L52" s="3">
        <v>4</v>
      </c>
      <c r="M52" s="3">
        <v>2</v>
      </c>
      <c r="N52" s="3">
        <v>4</v>
      </c>
      <c r="O52" s="9"/>
    </row>
    <row r="53" spans="1:15" x14ac:dyDescent="0.25">
      <c r="A53">
        <v>501</v>
      </c>
      <c r="B53" t="s">
        <v>378</v>
      </c>
      <c r="C53" s="13" t="s">
        <v>550</v>
      </c>
      <c r="D53" s="5">
        <f t="shared" si="0"/>
        <v>16</v>
      </c>
      <c r="E53" s="3">
        <v>0</v>
      </c>
      <c r="F53" s="3">
        <v>0</v>
      </c>
      <c r="G53" s="3">
        <v>0</v>
      </c>
      <c r="H53" s="3">
        <v>1</v>
      </c>
      <c r="I53" s="3">
        <v>2</v>
      </c>
      <c r="J53" s="3">
        <v>4</v>
      </c>
      <c r="K53" s="3">
        <v>1</v>
      </c>
      <c r="L53" s="3">
        <v>5</v>
      </c>
      <c r="M53" s="3">
        <v>2</v>
      </c>
      <c r="N53" s="3">
        <v>1</v>
      </c>
      <c r="O53" s="9"/>
    </row>
    <row r="54" spans="1:15" x14ac:dyDescent="0.25">
      <c r="A54">
        <v>1003</v>
      </c>
      <c r="B54" t="s">
        <v>123</v>
      </c>
      <c r="C54" s="13" t="s">
        <v>550</v>
      </c>
      <c r="D54" s="5">
        <f t="shared" si="0"/>
        <v>15</v>
      </c>
      <c r="E54" s="3">
        <v>5</v>
      </c>
      <c r="F54" s="3">
        <v>2</v>
      </c>
      <c r="G54" s="3">
        <v>0</v>
      </c>
      <c r="H54" s="3">
        <v>1</v>
      </c>
      <c r="I54" s="3">
        <v>1</v>
      </c>
      <c r="J54" s="3">
        <v>0</v>
      </c>
      <c r="K54" s="3">
        <v>1</v>
      </c>
      <c r="L54" s="3">
        <v>3</v>
      </c>
      <c r="M54" s="3">
        <v>1</v>
      </c>
      <c r="N54" s="3">
        <v>1</v>
      </c>
      <c r="O54" s="9"/>
    </row>
    <row r="55" spans="1:15" x14ac:dyDescent="0.25">
      <c r="A55">
        <v>702</v>
      </c>
      <c r="B55" t="s">
        <v>278</v>
      </c>
      <c r="C55" s="13" t="s">
        <v>550</v>
      </c>
      <c r="D55" s="5">
        <f t="shared" si="0"/>
        <v>14</v>
      </c>
      <c r="E55" s="3">
        <v>1</v>
      </c>
      <c r="F55" s="3">
        <v>3</v>
      </c>
      <c r="G55" s="3">
        <v>0</v>
      </c>
      <c r="H55" s="3">
        <v>1</v>
      </c>
      <c r="I55" s="3">
        <v>1</v>
      </c>
      <c r="J55" s="3">
        <v>0</v>
      </c>
      <c r="K55" s="3">
        <v>3</v>
      </c>
      <c r="L55" s="3">
        <v>2</v>
      </c>
      <c r="M55" s="3">
        <v>2</v>
      </c>
      <c r="N55" s="3">
        <v>1</v>
      </c>
      <c r="O55" s="9"/>
    </row>
    <row r="56" spans="1:15" x14ac:dyDescent="0.25">
      <c r="A56">
        <v>1806</v>
      </c>
      <c r="B56" t="s">
        <v>513</v>
      </c>
      <c r="C56" s="13" t="s">
        <v>550</v>
      </c>
      <c r="D56" s="5">
        <f t="shared" si="0"/>
        <v>14</v>
      </c>
      <c r="E56" s="3">
        <v>0</v>
      </c>
      <c r="F56" s="3">
        <v>0</v>
      </c>
      <c r="G56" s="3">
        <v>2</v>
      </c>
      <c r="H56" s="3">
        <v>0</v>
      </c>
      <c r="I56" s="3">
        <v>1</v>
      </c>
      <c r="J56" s="3">
        <v>1</v>
      </c>
      <c r="K56" s="3">
        <v>0</v>
      </c>
      <c r="L56" s="3">
        <v>8</v>
      </c>
      <c r="M56" s="3">
        <v>2</v>
      </c>
      <c r="N56" s="3">
        <v>0</v>
      </c>
      <c r="O56" s="9"/>
    </row>
    <row r="57" spans="1:15" x14ac:dyDescent="0.25">
      <c r="A57">
        <v>1917</v>
      </c>
      <c r="B57" t="s">
        <v>164</v>
      </c>
      <c r="C57" s="13" t="s">
        <v>550</v>
      </c>
      <c r="D57" s="5">
        <f t="shared" si="0"/>
        <v>14</v>
      </c>
      <c r="E57" s="3">
        <v>1</v>
      </c>
      <c r="F57" s="3">
        <v>1</v>
      </c>
      <c r="G57" s="3">
        <v>1</v>
      </c>
      <c r="H57" s="3">
        <v>0</v>
      </c>
      <c r="I57" s="3">
        <v>0</v>
      </c>
      <c r="J57" s="3">
        <v>0</v>
      </c>
      <c r="K57" s="3">
        <v>6</v>
      </c>
      <c r="L57" s="3">
        <v>4</v>
      </c>
      <c r="M57" s="3">
        <v>0</v>
      </c>
      <c r="N57" s="3">
        <v>1</v>
      </c>
      <c r="O57" s="9"/>
    </row>
    <row r="58" spans="1:15" x14ac:dyDescent="0.25">
      <c r="A58">
        <v>1904</v>
      </c>
      <c r="B58" t="s">
        <v>155</v>
      </c>
      <c r="C58" s="13" t="s">
        <v>550</v>
      </c>
      <c r="D58" s="5">
        <f t="shared" si="0"/>
        <v>13</v>
      </c>
      <c r="E58" s="3">
        <v>0</v>
      </c>
      <c r="F58" s="3">
        <v>0</v>
      </c>
      <c r="G58" s="3">
        <v>0</v>
      </c>
      <c r="H58" s="3">
        <v>1</v>
      </c>
      <c r="I58" s="3">
        <v>0</v>
      </c>
      <c r="J58" s="3">
        <v>2</v>
      </c>
      <c r="K58" s="3">
        <v>4</v>
      </c>
      <c r="L58" s="3">
        <v>4</v>
      </c>
      <c r="M58" s="3">
        <v>1</v>
      </c>
      <c r="N58" s="3">
        <v>1</v>
      </c>
      <c r="O58" s="9"/>
    </row>
    <row r="59" spans="1:15" x14ac:dyDescent="0.25">
      <c r="A59">
        <v>111</v>
      </c>
      <c r="B59" t="s">
        <v>502</v>
      </c>
      <c r="C59" s="13" t="s">
        <v>550</v>
      </c>
      <c r="D59" s="5">
        <f t="shared" si="0"/>
        <v>12</v>
      </c>
      <c r="E59" s="3">
        <v>3</v>
      </c>
      <c r="F59" s="3">
        <v>2</v>
      </c>
      <c r="G59" s="3">
        <v>0</v>
      </c>
      <c r="H59" s="3">
        <v>0</v>
      </c>
      <c r="I59" s="3">
        <v>1</v>
      </c>
      <c r="J59" s="3">
        <v>0</v>
      </c>
      <c r="K59" s="3">
        <v>1</v>
      </c>
      <c r="L59" s="3">
        <v>0</v>
      </c>
      <c r="M59" s="3">
        <v>2</v>
      </c>
      <c r="N59" s="3">
        <v>3</v>
      </c>
      <c r="O59" s="9"/>
    </row>
    <row r="60" spans="1:15" x14ac:dyDescent="0.25">
      <c r="A60">
        <v>1410</v>
      </c>
      <c r="B60" t="s">
        <v>141</v>
      </c>
      <c r="C60" s="13" t="s">
        <v>550</v>
      </c>
      <c r="D60" s="5">
        <f t="shared" si="0"/>
        <v>12</v>
      </c>
      <c r="E60" s="3">
        <v>0</v>
      </c>
      <c r="F60" s="3">
        <v>0</v>
      </c>
      <c r="G60" s="3">
        <v>0</v>
      </c>
      <c r="H60" s="3">
        <v>2</v>
      </c>
      <c r="I60" s="3">
        <v>0</v>
      </c>
      <c r="J60" s="3">
        <v>5</v>
      </c>
      <c r="K60" s="3">
        <v>0</v>
      </c>
      <c r="L60" s="3">
        <v>4</v>
      </c>
      <c r="M60" s="3">
        <v>0</v>
      </c>
      <c r="N60" s="3">
        <v>1</v>
      </c>
      <c r="O60" s="9"/>
    </row>
    <row r="61" spans="1:15" x14ac:dyDescent="0.25">
      <c r="A61">
        <v>1908</v>
      </c>
      <c r="B61" t="s">
        <v>159</v>
      </c>
      <c r="C61" s="13" t="s">
        <v>550</v>
      </c>
      <c r="D61" s="5">
        <f t="shared" si="0"/>
        <v>12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3</v>
      </c>
      <c r="L61" s="3">
        <v>4</v>
      </c>
      <c r="M61" s="3">
        <v>2</v>
      </c>
      <c r="N61" s="3">
        <v>2</v>
      </c>
      <c r="O61" s="9"/>
    </row>
    <row r="62" spans="1:15" x14ac:dyDescent="0.25">
      <c r="A62">
        <v>907</v>
      </c>
      <c r="B62" t="s">
        <v>120</v>
      </c>
      <c r="C62" s="13" t="s">
        <v>550</v>
      </c>
      <c r="D62" s="5">
        <f t="shared" si="0"/>
        <v>11</v>
      </c>
      <c r="E62" s="3">
        <v>1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3</v>
      </c>
      <c r="L62" s="3">
        <v>2</v>
      </c>
      <c r="M62" s="3">
        <v>2</v>
      </c>
      <c r="N62" s="3">
        <v>3</v>
      </c>
      <c r="O62" s="9"/>
    </row>
    <row r="63" spans="1:15" x14ac:dyDescent="0.25">
      <c r="A63">
        <v>904</v>
      </c>
      <c r="B63" t="s">
        <v>118</v>
      </c>
      <c r="C63" s="13" t="s">
        <v>550</v>
      </c>
      <c r="D63" s="5">
        <f t="shared" si="0"/>
        <v>10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2</v>
      </c>
      <c r="L63" s="3">
        <v>5</v>
      </c>
      <c r="M63" s="3">
        <v>2</v>
      </c>
      <c r="N63" s="3">
        <v>1</v>
      </c>
      <c r="O63" s="9"/>
    </row>
    <row r="64" spans="1:15" x14ac:dyDescent="0.25">
      <c r="A64">
        <v>906</v>
      </c>
      <c r="B64" t="s">
        <v>119</v>
      </c>
      <c r="C64" s="13" t="s">
        <v>550</v>
      </c>
      <c r="D64" s="5">
        <f t="shared" si="0"/>
        <v>10</v>
      </c>
      <c r="E64" s="3">
        <v>0</v>
      </c>
      <c r="F64" s="3">
        <v>0</v>
      </c>
      <c r="G64" s="3">
        <v>1</v>
      </c>
      <c r="H64" s="3">
        <v>0</v>
      </c>
      <c r="I64" s="3">
        <v>0</v>
      </c>
      <c r="J64" s="3">
        <v>0</v>
      </c>
      <c r="K64" s="3">
        <v>3</v>
      </c>
      <c r="L64" s="3">
        <v>1</v>
      </c>
      <c r="M64" s="3">
        <v>3</v>
      </c>
      <c r="N64" s="3">
        <v>2</v>
      </c>
      <c r="O64" s="9"/>
    </row>
    <row r="65" spans="1:15" x14ac:dyDescent="0.25">
      <c r="A65">
        <v>1507</v>
      </c>
      <c r="B65" t="s">
        <v>146</v>
      </c>
      <c r="C65" s="13" t="s">
        <v>550</v>
      </c>
      <c r="D65" s="5">
        <f t="shared" si="0"/>
        <v>10</v>
      </c>
      <c r="E65" s="3">
        <v>0</v>
      </c>
      <c r="F65" s="3">
        <v>0</v>
      </c>
      <c r="G65" s="3">
        <v>0</v>
      </c>
      <c r="H65" s="3">
        <v>1</v>
      </c>
      <c r="I65" s="3">
        <v>0</v>
      </c>
      <c r="J65" s="3">
        <v>4</v>
      </c>
      <c r="K65" s="3">
        <v>0</v>
      </c>
      <c r="L65" s="3">
        <v>5</v>
      </c>
      <c r="M65" s="3">
        <v>0</v>
      </c>
      <c r="N65" s="3">
        <v>0</v>
      </c>
      <c r="O65" s="9"/>
    </row>
    <row r="66" spans="1:15" x14ac:dyDescent="0.25">
      <c r="A66">
        <v>1103</v>
      </c>
      <c r="B66" t="s">
        <v>128</v>
      </c>
      <c r="C66" s="13" t="s">
        <v>550</v>
      </c>
      <c r="D66" s="5">
        <f t="shared" si="0"/>
        <v>9</v>
      </c>
      <c r="E66" s="3">
        <v>0</v>
      </c>
      <c r="F66" s="3">
        <v>2</v>
      </c>
      <c r="G66" s="3">
        <v>0</v>
      </c>
      <c r="H66" s="3">
        <v>2</v>
      </c>
      <c r="I66" s="3">
        <v>1</v>
      </c>
      <c r="J66" s="3">
        <v>1</v>
      </c>
      <c r="K66" s="3">
        <v>0</v>
      </c>
      <c r="L66" s="3">
        <v>1</v>
      </c>
      <c r="M66" s="3">
        <v>1</v>
      </c>
      <c r="N66" s="3">
        <v>1</v>
      </c>
      <c r="O66" s="9"/>
    </row>
    <row r="67" spans="1:15" x14ac:dyDescent="0.25">
      <c r="A67">
        <v>1903</v>
      </c>
      <c r="B67" t="s">
        <v>286</v>
      </c>
      <c r="C67" s="13" t="s">
        <v>550</v>
      </c>
      <c r="D67" s="5">
        <f t="shared" si="0"/>
        <v>9</v>
      </c>
      <c r="E67" s="3">
        <v>0</v>
      </c>
      <c r="F67" s="3">
        <v>0</v>
      </c>
      <c r="G67" s="3">
        <v>0</v>
      </c>
      <c r="H67" s="3">
        <v>1</v>
      </c>
      <c r="I67" s="3">
        <v>0</v>
      </c>
      <c r="J67" s="3">
        <v>0</v>
      </c>
      <c r="K67" s="3">
        <v>2</v>
      </c>
      <c r="L67" s="3">
        <v>2</v>
      </c>
      <c r="M67" s="3">
        <v>2</v>
      </c>
      <c r="N67" s="3">
        <v>2</v>
      </c>
      <c r="O67" s="9"/>
    </row>
    <row r="68" spans="1:15" x14ac:dyDescent="0.25">
      <c r="A68">
        <v>801</v>
      </c>
      <c r="B68" t="s">
        <v>509</v>
      </c>
      <c r="C68" s="13" t="s">
        <v>550</v>
      </c>
      <c r="D68" s="5">
        <f t="shared" si="0"/>
        <v>8</v>
      </c>
      <c r="E68" s="3">
        <v>2</v>
      </c>
      <c r="F68" s="3">
        <v>1</v>
      </c>
      <c r="G68" s="3">
        <v>0</v>
      </c>
      <c r="H68" s="3">
        <v>1</v>
      </c>
      <c r="I68" s="3">
        <v>0</v>
      </c>
      <c r="J68" s="3">
        <v>2</v>
      </c>
      <c r="K68" s="3">
        <v>1</v>
      </c>
      <c r="L68" s="3">
        <v>0</v>
      </c>
      <c r="M68" s="3">
        <v>1</v>
      </c>
      <c r="N68" s="3">
        <v>0</v>
      </c>
      <c r="O68" s="9"/>
    </row>
    <row r="69" spans="1:15" x14ac:dyDescent="0.25">
      <c r="A69">
        <v>1110</v>
      </c>
      <c r="B69" t="s">
        <v>132</v>
      </c>
      <c r="C69" s="13" t="s">
        <v>550</v>
      </c>
      <c r="D69" s="5">
        <f t="shared" si="0"/>
        <v>8</v>
      </c>
      <c r="E69" s="3">
        <v>1</v>
      </c>
      <c r="F69" s="3">
        <v>1</v>
      </c>
      <c r="G69" s="3">
        <v>0</v>
      </c>
      <c r="H69" s="3">
        <v>0</v>
      </c>
      <c r="I69" s="3">
        <v>0</v>
      </c>
      <c r="J69" s="3">
        <v>0</v>
      </c>
      <c r="K69" s="3">
        <v>2</v>
      </c>
      <c r="L69" s="3">
        <v>1</v>
      </c>
      <c r="M69" s="3">
        <v>2</v>
      </c>
      <c r="N69" s="3">
        <v>1</v>
      </c>
      <c r="O69" s="9"/>
    </row>
    <row r="70" spans="1:15" x14ac:dyDescent="0.25">
      <c r="A70">
        <v>1305</v>
      </c>
      <c r="B70" t="s">
        <v>266</v>
      </c>
      <c r="C70" s="13" t="s">
        <v>550</v>
      </c>
      <c r="D70" s="5">
        <f t="shared" si="0"/>
        <v>7</v>
      </c>
      <c r="E70" s="3">
        <v>0</v>
      </c>
      <c r="F70" s="3">
        <v>0</v>
      </c>
      <c r="G70" s="3">
        <v>2</v>
      </c>
      <c r="H70" s="3">
        <v>0</v>
      </c>
      <c r="I70" s="3">
        <v>0</v>
      </c>
      <c r="J70" s="3">
        <v>1</v>
      </c>
      <c r="K70" s="3">
        <v>2</v>
      </c>
      <c r="L70" s="3">
        <v>1</v>
      </c>
      <c r="M70" s="3">
        <v>1</v>
      </c>
      <c r="N70" s="3">
        <v>0</v>
      </c>
      <c r="O70" s="9"/>
    </row>
    <row r="71" spans="1:15" x14ac:dyDescent="0.25">
      <c r="A71">
        <v>2007</v>
      </c>
      <c r="B71" t="s">
        <v>660</v>
      </c>
      <c r="C71" s="13" t="s">
        <v>550</v>
      </c>
      <c r="D71" s="5">
        <f t="shared" si="0"/>
        <v>7</v>
      </c>
      <c r="E71" s="3">
        <v>0</v>
      </c>
      <c r="F71" s="3">
        <v>1</v>
      </c>
      <c r="G71" s="3">
        <v>0</v>
      </c>
      <c r="H71" s="3">
        <v>0</v>
      </c>
      <c r="I71" s="3">
        <v>2</v>
      </c>
      <c r="J71" s="3">
        <v>0</v>
      </c>
      <c r="K71" s="3">
        <v>2</v>
      </c>
      <c r="L71" s="3">
        <v>2</v>
      </c>
      <c r="M71" s="3">
        <v>0</v>
      </c>
      <c r="N71" s="3">
        <v>0</v>
      </c>
      <c r="O71" s="9"/>
    </row>
    <row r="72" spans="1:15" x14ac:dyDescent="0.25">
      <c r="A72">
        <v>115</v>
      </c>
      <c r="B72" t="s">
        <v>272</v>
      </c>
      <c r="C72" s="13" t="s">
        <v>550</v>
      </c>
      <c r="D72" s="5">
        <f t="shared" si="0"/>
        <v>6</v>
      </c>
      <c r="E72" s="3">
        <v>1</v>
      </c>
      <c r="F72" s="3">
        <v>0</v>
      </c>
      <c r="G72" s="3">
        <v>0</v>
      </c>
      <c r="H72" s="3">
        <v>0</v>
      </c>
      <c r="I72" s="3">
        <v>0</v>
      </c>
      <c r="J72" s="3">
        <v>3</v>
      </c>
      <c r="K72" s="3">
        <v>1</v>
      </c>
      <c r="L72" s="3">
        <v>1</v>
      </c>
      <c r="M72" s="3">
        <v>0</v>
      </c>
      <c r="N72" s="3">
        <v>0</v>
      </c>
      <c r="O72" s="9"/>
    </row>
    <row r="73" spans="1:15" x14ac:dyDescent="0.25">
      <c r="A73">
        <v>1101</v>
      </c>
      <c r="B73" t="s">
        <v>264</v>
      </c>
      <c r="C73" s="13" t="s">
        <v>550</v>
      </c>
      <c r="D73" s="5">
        <f t="shared" si="0"/>
        <v>6</v>
      </c>
      <c r="E73" s="3">
        <v>1</v>
      </c>
      <c r="F73" s="3">
        <v>0</v>
      </c>
      <c r="G73" s="3">
        <v>0</v>
      </c>
      <c r="H73" s="3">
        <v>0</v>
      </c>
      <c r="I73" s="3">
        <v>3</v>
      </c>
      <c r="J73" s="3">
        <v>1</v>
      </c>
      <c r="K73" s="3">
        <v>0</v>
      </c>
      <c r="L73" s="3">
        <v>1</v>
      </c>
      <c r="M73" s="3">
        <v>0</v>
      </c>
      <c r="N73" s="3">
        <v>0</v>
      </c>
      <c r="O73" s="9"/>
    </row>
    <row r="74" spans="1:15" x14ac:dyDescent="0.25">
      <c r="A74">
        <v>1108</v>
      </c>
      <c r="B74" t="s">
        <v>130</v>
      </c>
      <c r="C74" s="13" t="s">
        <v>550</v>
      </c>
      <c r="D74" s="5">
        <f t="shared" ref="D74:D137" si="1">SUM(E74:N74)</f>
        <v>6</v>
      </c>
      <c r="E74" s="3">
        <v>1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2</v>
      </c>
      <c r="N74" s="3">
        <v>2</v>
      </c>
      <c r="O74" s="9"/>
    </row>
    <row r="75" spans="1:15" x14ac:dyDescent="0.25">
      <c r="A75">
        <v>1004</v>
      </c>
      <c r="B75" t="s">
        <v>280</v>
      </c>
      <c r="C75" s="13" t="s">
        <v>550</v>
      </c>
      <c r="D75" s="5">
        <f t="shared" si="1"/>
        <v>5</v>
      </c>
      <c r="E75" s="3">
        <v>1</v>
      </c>
      <c r="F75" s="3">
        <v>1</v>
      </c>
      <c r="G75" s="3">
        <v>0</v>
      </c>
      <c r="H75" s="3">
        <v>0</v>
      </c>
      <c r="I75" s="3">
        <v>0</v>
      </c>
      <c r="J75" s="3">
        <v>2</v>
      </c>
      <c r="K75" s="3">
        <v>1</v>
      </c>
      <c r="L75" s="3">
        <v>0</v>
      </c>
      <c r="M75" s="3">
        <v>0</v>
      </c>
      <c r="N75" s="3">
        <v>0</v>
      </c>
      <c r="O75" s="9"/>
    </row>
    <row r="76" spans="1:15" x14ac:dyDescent="0.25">
      <c r="A76">
        <v>1402</v>
      </c>
      <c r="B76" t="s">
        <v>136</v>
      </c>
      <c r="C76" s="13" t="s">
        <v>550</v>
      </c>
      <c r="D76" s="5">
        <f t="shared" si="1"/>
        <v>5</v>
      </c>
      <c r="E76" s="3">
        <v>1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2</v>
      </c>
      <c r="M76" s="3">
        <v>1</v>
      </c>
      <c r="N76" s="3">
        <v>1</v>
      </c>
      <c r="O76" s="9"/>
    </row>
    <row r="77" spans="1:15" x14ac:dyDescent="0.25">
      <c r="A77">
        <v>1911</v>
      </c>
      <c r="B77" t="s">
        <v>162</v>
      </c>
      <c r="C77" s="13" t="s">
        <v>550</v>
      </c>
      <c r="D77" s="5">
        <f t="shared" si="1"/>
        <v>5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1</v>
      </c>
      <c r="K77" s="3">
        <v>2</v>
      </c>
      <c r="L77" s="3">
        <v>1</v>
      </c>
      <c r="M77" s="3">
        <v>0</v>
      </c>
      <c r="N77" s="3">
        <v>0</v>
      </c>
      <c r="O77" s="9"/>
    </row>
    <row r="78" spans="1:15" x14ac:dyDescent="0.25">
      <c r="A78">
        <v>114</v>
      </c>
      <c r="B78" t="s">
        <v>503</v>
      </c>
      <c r="C78" s="13" t="s">
        <v>550</v>
      </c>
      <c r="D78" s="5">
        <f t="shared" si="1"/>
        <v>4</v>
      </c>
      <c r="E78" s="3">
        <v>0</v>
      </c>
      <c r="F78" s="3">
        <v>1</v>
      </c>
      <c r="G78" s="3">
        <v>0</v>
      </c>
      <c r="H78" s="3">
        <v>0</v>
      </c>
      <c r="I78" s="3">
        <v>1</v>
      </c>
      <c r="J78" s="3">
        <v>0</v>
      </c>
      <c r="K78" s="3">
        <v>0</v>
      </c>
      <c r="L78" s="3">
        <v>1</v>
      </c>
      <c r="M78" s="3">
        <v>1</v>
      </c>
      <c r="N78" s="3">
        <v>0</v>
      </c>
      <c r="O78" s="9"/>
    </row>
    <row r="79" spans="1:15" x14ac:dyDescent="0.25">
      <c r="A79">
        <v>502</v>
      </c>
      <c r="B79" t="s">
        <v>115</v>
      </c>
      <c r="C79" s="13" t="s">
        <v>550</v>
      </c>
      <c r="D79" s="5">
        <f t="shared" si="1"/>
        <v>4</v>
      </c>
      <c r="E79" s="3">
        <v>0</v>
      </c>
      <c r="F79" s="3">
        <v>0</v>
      </c>
      <c r="G79" s="3">
        <v>0</v>
      </c>
      <c r="H79" s="3">
        <v>0</v>
      </c>
      <c r="I79" s="3">
        <v>1</v>
      </c>
      <c r="J79" s="3">
        <v>0</v>
      </c>
      <c r="K79" s="3">
        <v>1</v>
      </c>
      <c r="L79" s="3">
        <v>2</v>
      </c>
      <c r="M79" s="3">
        <v>0</v>
      </c>
      <c r="N79" s="3">
        <v>0</v>
      </c>
      <c r="O79" s="9"/>
    </row>
    <row r="80" spans="1:15" x14ac:dyDescent="0.25">
      <c r="A80">
        <v>711</v>
      </c>
      <c r="B80" t="s">
        <v>657</v>
      </c>
      <c r="C80" s="13" t="s">
        <v>550</v>
      </c>
      <c r="D80" s="5">
        <f t="shared" si="1"/>
        <v>4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1</v>
      </c>
      <c r="L80" s="3">
        <v>1</v>
      </c>
      <c r="M80" s="3">
        <v>1</v>
      </c>
      <c r="N80" s="3">
        <v>0</v>
      </c>
      <c r="O80" s="9"/>
    </row>
    <row r="81" spans="1:15" x14ac:dyDescent="0.25">
      <c r="A81">
        <v>1207</v>
      </c>
      <c r="B81" t="s">
        <v>884</v>
      </c>
      <c r="C81" s="13" t="s">
        <v>550</v>
      </c>
      <c r="D81" s="5">
        <f t="shared" si="1"/>
        <v>4</v>
      </c>
      <c r="E81" s="3">
        <v>1</v>
      </c>
      <c r="F81" s="3">
        <v>0</v>
      </c>
      <c r="G81" s="3">
        <v>0</v>
      </c>
      <c r="H81" s="3">
        <v>0</v>
      </c>
      <c r="I81" s="3">
        <v>1</v>
      </c>
      <c r="J81" s="3">
        <v>0</v>
      </c>
      <c r="K81" s="3">
        <v>1</v>
      </c>
      <c r="L81" s="3">
        <v>0</v>
      </c>
      <c r="M81" s="3">
        <v>1</v>
      </c>
      <c r="N81" s="3">
        <v>0</v>
      </c>
      <c r="O81" s="9"/>
    </row>
    <row r="82" spans="1:15" x14ac:dyDescent="0.25">
      <c r="A82">
        <v>1505</v>
      </c>
      <c r="B82" t="s">
        <v>145</v>
      </c>
      <c r="C82" s="13" t="s">
        <v>550</v>
      </c>
      <c r="D82" s="5">
        <f t="shared" si="1"/>
        <v>4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2</v>
      </c>
      <c r="K82" s="3">
        <v>0</v>
      </c>
      <c r="L82" s="3">
        <v>2</v>
      </c>
      <c r="M82" s="3">
        <v>0</v>
      </c>
      <c r="N82" s="3">
        <v>0</v>
      </c>
      <c r="O82" s="9"/>
    </row>
    <row r="83" spans="1:15" x14ac:dyDescent="0.25">
      <c r="A83">
        <v>201</v>
      </c>
      <c r="B83" t="s">
        <v>110</v>
      </c>
      <c r="C83" s="13" t="s">
        <v>550</v>
      </c>
      <c r="D83" s="5">
        <f t="shared" si="1"/>
        <v>3</v>
      </c>
      <c r="E83" s="3">
        <v>1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2</v>
      </c>
      <c r="N83" s="3">
        <v>0</v>
      </c>
      <c r="O83" s="9"/>
    </row>
    <row r="84" spans="1:15" x14ac:dyDescent="0.25">
      <c r="A84">
        <v>403</v>
      </c>
      <c r="B84" t="s">
        <v>114</v>
      </c>
      <c r="C84" s="13" t="s">
        <v>550</v>
      </c>
      <c r="D84" s="5">
        <f t="shared" si="1"/>
        <v>3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2</v>
      </c>
      <c r="N84" s="3">
        <v>0</v>
      </c>
      <c r="O84" s="9"/>
    </row>
    <row r="85" spans="1:15" x14ac:dyDescent="0.25">
      <c r="A85">
        <v>506</v>
      </c>
      <c r="B85" t="s">
        <v>379</v>
      </c>
      <c r="C85" s="13" t="s">
        <v>550</v>
      </c>
      <c r="D85" s="5">
        <f t="shared" si="1"/>
        <v>3</v>
      </c>
      <c r="E85" s="3">
        <v>2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1</v>
      </c>
      <c r="O85" s="9"/>
    </row>
    <row r="86" spans="1:15" x14ac:dyDescent="0.25">
      <c r="A86">
        <v>607</v>
      </c>
      <c r="B86" t="s">
        <v>275</v>
      </c>
      <c r="C86" s="13" t="s">
        <v>550</v>
      </c>
      <c r="D86" s="5">
        <f t="shared" si="1"/>
        <v>3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2</v>
      </c>
      <c r="L86" s="3">
        <v>0</v>
      </c>
      <c r="M86" s="3">
        <v>1</v>
      </c>
      <c r="N86" s="3">
        <v>0</v>
      </c>
      <c r="O86" s="9"/>
    </row>
    <row r="87" spans="1:15" x14ac:dyDescent="0.25">
      <c r="A87">
        <v>909</v>
      </c>
      <c r="B87" t="s">
        <v>261</v>
      </c>
      <c r="C87" s="13" t="s">
        <v>550</v>
      </c>
      <c r="D87" s="5">
        <f t="shared" si="1"/>
        <v>3</v>
      </c>
      <c r="E87" s="3">
        <v>0</v>
      </c>
      <c r="F87" s="3">
        <v>1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2</v>
      </c>
      <c r="O87" s="9"/>
    </row>
    <row r="88" spans="1:15" x14ac:dyDescent="0.25">
      <c r="A88">
        <v>1105</v>
      </c>
      <c r="B88" t="s">
        <v>512</v>
      </c>
      <c r="C88" s="13" t="s">
        <v>550</v>
      </c>
      <c r="D88" s="5">
        <f t="shared" si="1"/>
        <v>3</v>
      </c>
      <c r="E88" s="3">
        <v>1</v>
      </c>
      <c r="F88" s="3">
        <v>0</v>
      </c>
      <c r="G88" s="3">
        <v>1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  <c r="O88" s="9"/>
    </row>
    <row r="89" spans="1:15" x14ac:dyDescent="0.25">
      <c r="A89">
        <v>1408</v>
      </c>
      <c r="B89" t="s">
        <v>283</v>
      </c>
      <c r="C89" s="13" t="s">
        <v>550</v>
      </c>
      <c r="D89" s="5">
        <f t="shared" si="1"/>
        <v>3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1</v>
      </c>
      <c r="K89" s="3">
        <v>0</v>
      </c>
      <c r="L89" s="3">
        <v>1</v>
      </c>
      <c r="M89" s="3">
        <v>0</v>
      </c>
      <c r="N89" s="3">
        <v>1</v>
      </c>
      <c r="O89" s="9"/>
    </row>
    <row r="90" spans="1:15" x14ac:dyDescent="0.25">
      <c r="A90">
        <v>1606</v>
      </c>
      <c r="B90" t="s">
        <v>148</v>
      </c>
      <c r="C90" s="13" t="s">
        <v>550</v>
      </c>
      <c r="D90" s="5">
        <f t="shared" si="1"/>
        <v>3</v>
      </c>
      <c r="E90" s="3">
        <v>1</v>
      </c>
      <c r="F90" s="3">
        <v>2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9"/>
    </row>
    <row r="91" spans="1:15" x14ac:dyDescent="0.25">
      <c r="A91">
        <v>1804</v>
      </c>
      <c r="B91" t="s">
        <v>574</v>
      </c>
      <c r="C91" s="13" t="s">
        <v>550</v>
      </c>
      <c r="D91" s="5">
        <f t="shared" si="1"/>
        <v>3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1</v>
      </c>
      <c r="L91" s="3">
        <v>2</v>
      </c>
      <c r="M91" s="3">
        <v>0</v>
      </c>
      <c r="N91" s="3">
        <v>0</v>
      </c>
      <c r="O91" s="9"/>
    </row>
    <row r="92" spans="1:15" x14ac:dyDescent="0.25">
      <c r="A92">
        <v>109</v>
      </c>
      <c r="B92" t="s">
        <v>882</v>
      </c>
      <c r="C92" s="13" t="s">
        <v>550</v>
      </c>
      <c r="D92" s="5">
        <f t="shared" si="1"/>
        <v>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2</v>
      </c>
      <c r="M92" s="3">
        <v>0</v>
      </c>
      <c r="N92" s="3">
        <v>0</v>
      </c>
      <c r="O92" s="9"/>
    </row>
    <row r="93" spans="1:15" x14ac:dyDescent="0.25">
      <c r="A93">
        <v>117</v>
      </c>
      <c r="B93" t="s">
        <v>504</v>
      </c>
      <c r="C93" s="13" t="s">
        <v>550</v>
      </c>
      <c r="D93" s="5">
        <f t="shared" si="1"/>
        <v>2</v>
      </c>
      <c r="E93" s="3">
        <v>1</v>
      </c>
      <c r="F93" s="3">
        <v>1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9"/>
    </row>
    <row r="94" spans="1:15" x14ac:dyDescent="0.25">
      <c r="A94">
        <v>118</v>
      </c>
      <c r="B94" t="s">
        <v>377</v>
      </c>
      <c r="C94" s="13" t="s">
        <v>550</v>
      </c>
      <c r="D94" s="5">
        <f t="shared" si="1"/>
        <v>2</v>
      </c>
      <c r="E94" s="3">
        <v>0</v>
      </c>
      <c r="F94" s="3">
        <v>2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9"/>
    </row>
    <row r="95" spans="1:15" x14ac:dyDescent="0.25">
      <c r="A95">
        <v>203</v>
      </c>
      <c r="B95" t="s">
        <v>111</v>
      </c>
      <c r="C95" s="13" t="s">
        <v>550</v>
      </c>
      <c r="D95" s="5">
        <f t="shared" si="1"/>
        <v>2</v>
      </c>
      <c r="E95" s="3">
        <v>0</v>
      </c>
      <c r="F95" s="3">
        <v>0</v>
      </c>
      <c r="G95" s="3">
        <v>0</v>
      </c>
      <c r="H95" s="3">
        <v>1</v>
      </c>
      <c r="I95" s="3">
        <v>0</v>
      </c>
      <c r="J95" s="3">
        <v>0</v>
      </c>
      <c r="K95" s="3">
        <v>1</v>
      </c>
      <c r="L95" s="3">
        <v>0</v>
      </c>
      <c r="M95" s="3">
        <v>0</v>
      </c>
      <c r="N95" s="3">
        <v>0</v>
      </c>
      <c r="O95" s="9"/>
    </row>
    <row r="96" spans="1:15" x14ac:dyDescent="0.25">
      <c r="A96">
        <v>301</v>
      </c>
      <c r="B96" t="s">
        <v>112</v>
      </c>
      <c r="C96" s="13" t="s">
        <v>550</v>
      </c>
      <c r="D96" s="5">
        <f t="shared" si="1"/>
        <v>2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1</v>
      </c>
      <c r="M96" s="3">
        <v>0</v>
      </c>
      <c r="N96" s="3">
        <v>0</v>
      </c>
      <c r="O96" s="9"/>
    </row>
    <row r="97" spans="1:15" x14ac:dyDescent="0.25">
      <c r="A97">
        <v>407</v>
      </c>
      <c r="B97" t="s">
        <v>257</v>
      </c>
      <c r="C97" s="13" t="s">
        <v>550</v>
      </c>
      <c r="D97" s="5">
        <f t="shared" si="1"/>
        <v>2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1</v>
      </c>
      <c r="M97" s="3">
        <v>0</v>
      </c>
      <c r="N97" s="3">
        <v>1</v>
      </c>
      <c r="O97" s="9"/>
    </row>
    <row r="98" spans="1:15" x14ac:dyDescent="0.25">
      <c r="A98">
        <v>609</v>
      </c>
      <c r="B98" t="s">
        <v>277</v>
      </c>
      <c r="C98" s="13" t="s">
        <v>550</v>
      </c>
      <c r="D98" s="5">
        <f t="shared" si="1"/>
        <v>2</v>
      </c>
      <c r="E98" s="3">
        <v>0</v>
      </c>
      <c r="F98" s="3">
        <v>0</v>
      </c>
      <c r="G98" s="3">
        <v>1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  <c r="N98" s="3">
        <v>0</v>
      </c>
      <c r="O98" s="9"/>
    </row>
    <row r="99" spans="1:15" x14ac:dyDescent="0.25">
      <c r="A99">
        <v>804</v>
      </c>
      <c r="B99" t="s">
        <v>380</v>
      </c>
      <c r="C99" s="13" t="s">
        <v>550</v>
      </c>
      <c r="D99" s="5">
        <f t="shared" si="1"/>
        <v>2</v>
      </c>
      <c r="E99" s="3">
        <v>0</v>
      </c>
      <c r="F99" s="3">
        <v>0</v>
      </c>
      <c r="G99" s="3">
        <v>0</v>
      </c>
      <c r="H99" s="3">
        <v>0</v>
      </c>
      <c r="I99" s="3">
        <v>1</v>
      </c>
      <c r="J99" s="3">
        <v>0</v>
      </c>
      <c r="K99" s="3">
        <v>1</v>
      </c>
      <c r="L99" s="3">
        <v>0</v>
      </c>
      <c r="M99" s="3">
        <v>0</v>
      </c>
      <c r="N99" s="3">
        <v>0</v>
      </c>
      <c r="O99" s="9"/>
    </row>
    <row r="100" spans="1:15" x14ac:dyDescent="0.25">
      <c r="A100">
        <v>1006</v>
      </c>
      <c r="B100" t="s">
        <v>262</v>
      </c>
      <c r="C100" s="13" t="s">
        <v>550</v>
      </c>
      <c r="D100" s="5">
        <f t="shared" si="1"/>
        <v>2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1</v>
      </c>
      <c r="N100" s="3">
        <v>0</v>
      </c>
      <c r="O100" s="9"/>
    </row>
    <row r="101" spans="1:15" x14ac:dyDescent="0.25">
      <c r="A101">
        <v>1403</v>
      </c>
      <c r="B101" t="s">
        <v>137</v>
      </c>
      <c r="C101" s="13" t="s">
        <v>550</v>
      </c>
      <c r="D101" s="5">
        <f t="shared" si="1"/>
        <v>2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2</v>
      </c>
      <c r="L101" s="3">
        <v>0</v>
      </c>
      <c r="M101" s="3">
        <v>0</v>
      </c>
      <c r="N101" s="3">
        <v>0</v>
      </c>
      <c r="O101" s="9"/>
    </row>
    <row r="102" spans="1:15" x14ac:dyDescent="0.25">
      <c r="A102">
        <v>1610</v>
      </c>
      <c r="B102" t="s">
        <v>269</v>
      </c>
      <c r="C102" s="13" t="s">
        <v>550</v>
      </c>
      <c r="D102" s="5">
        <f t="shared" si="1"/>
        <v>2</v>
      </c>
      <c r="E102" s="3">
        <v>0</v>
      </c>
      <c r="F102" s="3">
        <v>2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9"/>
    </row>
    <row r="103" spans="1:15" x14ac:dyDescent="0.25">
      <c r="A103">
        <v>1920</v>
      </c>
      <c r="B103" t="s">
        <v>165</v>
      </c>
      <c r="C103" s="13" t="s">
        <v>550</v>
      </c>
      <c r="D103" s="5">
        <f t="shared" si="1"/>
        <v>2</v>
      </c>
      <c r="E103" s="3">
        <v>0</v>
      </c>
      <c r="F103" s="3">
        <v>0</v>
      </c>
      <c r="G103" s="3">
        <v>0</v>
      </c>
      <c r="H103" s="3">
        <v>0</v>
      </c>
      <c r="I103" s="3">
        <v>1</v>
      </c>
      <c r="J103" s="3">
        <v>1</v>
      </c>
      <c r="K103" s="3">
        <v>0</v>
      </c>
      <c r="L103" s="3">
        <v>0</v>
      </c>
      <c r="M103" s="3">
        <v>0</v>
      </c>
      <c r="N103" s="3">
        <v>0</v>
      </c>
      <c r="O103" s="9"/>
    </row>
    <row r="104" spans="1:15" x14ac:dyDescent="0.25">
      <c r="A104">
        <v>1921</v>
      </c>
      <c r="B104" t="s">
        <v>288</v>
      </c>
      <c r="C104" s="13" t="s">
        <v>550</v>
      </c>
      <c r="D104" s="5">
        <f t="shared" si="1"/>
        <v>2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1</v>
      </c>
      <c r="L104" s="3">
        <v>0</v>
      </c>
      <c r="M104" s="3">
        <v>1</v>
      </c>
      <c r="N104" s="3">
        <v>0</v>
      </c>
      <c r="O104" s="9"/>
    </row>
    <row r="105" spans="1:15" x14ac:dyDescent="0.25">
      <c r="A105">
        <v>2009</v>
      </c>
      <c r="B105" t="s">
        <v>720</v>
      </c>
      <c r="C105" s="13" t="s">
        <v>550</v>
      </c>
      <c r="D105" s="5">
        <f t="shared" si="1"/>
        <v>2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1</v>
      </c>
      <c r="M105" s="3">
        <v>1</v>
      </c>
      <c r="N105" s="3">
        <v>0</v>
      </c>
      <c r="O105" s="9"/>
    </row>
    <row r="106" spans="1:15" x14ac:dyDescent="0.25">
      <c r="A106">
        <v>2101</v>
      </c>
      <c r="B106" t="s">
        <v>661</v>
      </c>
      <c r="C106" s="13" t="s">
        <v>550</v>
      </c>
      <c r="D106" s="5">
        <f t="shared" si="1"/>
        <v>2</v>
      </c>
      <c r="E106" s="3">
        <v>0</v>
      </c>
      <c r="F106" s="3">
        <v>1</v>
      </c>
      <c r="G106" s="3">
        <v>0</v>
      </c>
      <c r="H106" s="3">
        <v>0</v>
      </c>
      <c r="I106" s="3">
        <v>1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9"/>
    </row>
    <row r="107" spans="1:15" x14ac:dyDescent="0.25">
      <c r="A107">
        <v>102</v>
      </c>
      <c r="B107" t="s">
        <v>108</v>
      </c>
      <c r="C107" s="13" t="s">
        <v>550</v>
      </c>
      <c r="D107" s="5">
        <f t="shared" si="1"/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  <c r="N107" s="3">
        <v>0</v>
      </c>
      <c r="O107" s="9"/>
    </row>
    <row r="108" spans="1:15" x14ac:dyDescent="0.25">
      <c r="A108">
        <v>104</v>
      </c>
      <c r="B108" t="s">
        <v>109</v>
      </c>
      <c r="C108" s="13" t="s">
        <v>550</v>
      </c>
      <c r="D108" s="5">
        <f t="shared" si="1"/>
        <v>1</v>
      </c>
      <c r="E108" s="3">
        <v>1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9"/>
    </row>
    <row r="109" spans="1:15" x14ac:dyDescent="0.25">
      <c r="A109">
        <v>106</v>
      </c>
      <c r="B109" t="s">
        <v>656</v>
      </c>
      <c r="C109" s="13" t="s">
        <v>550</v>
      </c>
      <c r="D109" s="5">
        <f t="shared" si="1"/>
        <v>1</v>
      </c>
      <c r="E109" s="3">
        <v>0</v>
      </c>
      <c r="F109" s="3">
        <v>1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9"/>
    </row>
    <row r="110" spans="1:15" x14ac:dyDescent="0.25">
      <c r="A110">
        <v>112</v>
      </c>
      <c r="B110" t="s">
        <v>256</v>
      </c>
      <c r="C110" s="13" t="s">
        <v>550</v>
      </c>
      <c r="D110" s="5">
        <f t="shared" si="1"/>
        <v>1</v>
      </c>
      <c r="E110" s="3">
        <v>1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9"/>
    </row>
    <row r="111" spans="1:15" x14ac:dyDescent="0.25">
      <c r="A111">
        <v>302</v>
      </c>
      <c r="B111" t="s">
        <v>505</v>
      </c>
      <c r="C111" s="13" t="s">
        <v>550</v>
      </c>
      <c r="D111" s="5">
        <f t="shared" si="1"/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0</v>
      </c>
      <c r="N111" s="3">
        <v>0</v>
      </c>
      <c r="O111" s="9"/>
    </row>
    <row r="112" spans="1:15" x14ac:dyDescent="0.25">
      <c r="A112">
        <v>304</v>
      </c>
      <c r="B112" t="s">
        <v>273</v>
      </c>
      <c r="C112" s="13" t="s">
        <v>550</v>
      </c>
      <c r="D112" s="5">
        <f t="shared" si="1"/>
        <v>1</v>
      </c>
      <c r="E112" s="3">
        <v>1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9"/>
    </row>
    <row r="113" spans="1:15" x14ac:dyDescent="0.25">
      <c r="A113">
        <v>503</v>
      </c>
      <c r="B113" t="s">
        <v>259</v>
      </c>
      <c r="C113" s="13" t="s">
        <v>550</v>
      </c>
      <c r="D113" s="5">
        <f t="shared" si="1"/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0</v>
      </c>
      <c r="M113" s="3">
        <v>0</v>
      </c>
      <c r="N113" s="3">
        <v>0</v>
      </c>
      <c r="O113" s="9"/>
    </row>
    <row r="114" spans="1:15" x14ac:dyDescent="0.25">
      <c r="A114">
        <v>504</v>
      </c>
      <c r="B114" t="s">
        <v>274</v>
      </c>
      <c r="C114" s="13" t="s">
        <v>550</v>
      </c>
      <c r="D114" s="5">
        <f t="shared" si="1"/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1</v>
      </c>
      <c r="M114" s="3">
        <v>0</v>
      </c>
      <c r="N114" s="3">
        <v>0</v>
      </c>
      <c r="O114" s="9"/>
    </row>
    <row r="115" spans="1:15" x14ac:dyDescent="0.25">
      <c r="A115">
        <v>601</v>
      </c>
      <c r="B115" t="s">
        <v>883</v>
      </c>
      <c r="C115" s="13" t="s">
        <v>550</v>
      </c>
      <c r="D115" s="5">
        <f t="shared" si="1"/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1</v>
      </c>
      <c r="L115" s="3">
        <v>0</v>
      </c>
      <c r="M115" s="3">
        <v>0</v>
      </c>
      <c r="N115" s="3">
        <v>0</v>
      </c>
      <c r="O115" s="9"/>
    </row>
    <row r="116" spans="1:15" x14ac:dyDescent="0.25">
      <c r="A116">
        <v>603</v>
      </c>
      <c r="B116" t="s">
        <v>506</v>
      </c>
      <c r="C116" s="13" t="s">
        <v>550</v>
      </c>
      <c r="D116" s="5">
        <f t="shared" si="1"/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1</v>
      </c>
      <c r="M116" s="3">
        <v>0</v>
      </c>
      <c r="N116" s="3">
        <v>0</v>
      </c>
      <c r="O116" s="9"/>
    </row>
    <row r="117" spans="1:15" x14ac:dyDescent="0.25">
      <c r="A117">
        <v>604</v>
      </c>
      <c r="B117" t="s">
        <v>507</v>
      </c>
      <c r="C117" s="13" t="s">
        <v>550</v>
      </c>
      <c r="D117" s="5">
        <f t="shared" si="1"/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1</v>
      </c>
      <c r="O117" s="9"/>
    </row>
    <row r="118" spans="1:15" x14ac:dyDescent="0.25">
      <c r="A118">
        <v>608</v>
      </c>
      <c r="B118" t="s">
        <v>276</v>
      </c>
      <c r="C118" s="13" t="s">
        <v>550</v>
      </c>
      <c r="D118" s="5">
        <f t="shared" si="1"/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1</v>
      </c>
      <c r="N118" s="3">
        <v>0</v>
      </c>
      <c r="O118" s="9"/>
    </row>
    <row r="119" spans="1:15" x14ac:dyDescent="0.25">
      <c r="A119">
        <v>705</v>
      </c>
      <c r="B119" t="s">
        <v>279</v>
      </c>
      <c r="C119" s="13" t="s">
        <v>550</v>
      </c>
      <c r="D119" s="5">
        <f t="shared" si="1"/>
        <v>1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1</v>
      </c>
      <c r="L119" s="3">
        <v>0</v>
      </c>
      <c r="M119" s="3">
        <v>0</v>
      </c>
      <c r="N119" s="3">
        <v>0</v>
      </c>
      <c r="O119" s="9"/>
    </row>
    <row r="120" spans="1:15" x14ac:dyDescent="0.25">
      <c r="A120">
        <v>710</v>
      </c>
      <c r="B120" t="s">
        <v>508</v>
      </c>
      <c r="C120" s="13" t="s">
        <v>550</v>
      </c>
      <c r="D120" s="5">
        <f t="shared" si="1"/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0</v>
      </c>
      <c r="M120" s="3">
        <v>0</v>
      </c>
      <c r="N120" s="3">
        <v>0</v>
      </c>
      <c r="O120" s="9"/>
    </row>
    <row r="121" spans="1:15" x14ac:dyDescent="0.25">
      <c r="A121">
        <v>910</v>
      </c>
      <c r="B121" t="s">
        <v>533</v>
      </c>
      <c r="C121" s="13" t="s">
        <v>550</v>
      </c>
      <c r="D121" s="5">
        <f t="shared" si="1"/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1</v>
      </c>
      <c r="N121" s="3">
        <v>0</v>
      </c>
      <c r="O121" s="9"/>
    </row>
    <row r="122" spans="1:15" x14ac:dyDescent="0.25">
      <c r="A122">
        <v>1007</v>
      </c>
      <c r="B122" t="s">
        <v>125</v>
      </c>
      <c r="C122" s="13" t="s">
        <v>550</v>
      </c>
      <c r="D122" s="5">
        <f t="shared" si="1"/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1</v>
      </c>
      <c r="O122" s="9"/>
    </row>
    <row r="123" spans="1:15" x14ac:dyDescent="0.25">
      <c r="A123">
        <v>1009</v>
      </c>
      <c r="B123" t="s">
        <v>263</v>
      </c>
      <c r="C123" s="13" t="s">
        <v>550</v>
      </c>
      <c r="D123" s="5">
        <f t="shared" si="1"/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1</v>
      </c>
      <c r="N123" s="3">
        <v>0</v>
      </c>
      <c r="O123" s="9"/>
    </row>
    <row r="124" spans="1:15" x14ac:dyDescent="0.25">
      <c r="A124">
        <v>1206</v>
      </c>
      <c r="B124" t="s">
        <v>534</v>
      </c>
      <c r="C124" s="13" t="s">
        <v>550</v>
      </c>
      <c r="D124" s="5">
        <f t="shared" si="1"/>
        <v>1</v>
      </c>
      <c r="E124" s="3">
        <v>1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9"/>
    </row>
    <row r="125" spans="1:15" x14ac:dyDescent="0.25">
      <c r="A125">
        <v>1208</v>
      </c>
      <c r="B125" t="s">
        <v>265</v>
      </c>
      <c r="C125" s="13" t="s">
        <v>550</v>
      </c>
      <c r="D125" s="5">
        <f t="shared" si="1"/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1</v>
      </c>
      <c r="O125" s="9"/>
    </row>
    <row r="126" spans="1:15" x14ac:dyDescent="0.25">
      <c r="A126">
        <v>1306</v>
      </c>
      <c r="B126" t="s">
        <v>658</v>
      </c>
      <c r="C126" s="13" t="s">
        <v>550</v>
      </c>
      <c r="D126" s="5">
        <f t="shared" si="1"/>
        <v>1</v>
      </c>
      <c r="E126" s="3">
        <v>0</v>
      </c>
      <c r="F126" s="3">
        <v>1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9"/>
    </row>
    <row r="127" spans="1:15" x14ac:dyDescent="0.25">
      <c r="A127">
        <v>1401</v>
      </c>
      <c r="B127" t="s">
        <v>282</v>
      </c>
      <c r="C127" s="13" t="s">
        <v>550</v>
      </c>
      <c r="D127" s="5">
        <f t="shared" si="1"/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1</v>
      </c>
      <c r="K127" s="3">
        <v>0</v>
      </c>
      <c r="L127" s="3">
        <v>0</v>
      </c>
      <c r="M127" s="3">
        <v>0</v>
      </c>
      <c r="N127" s="3">
        <v>0</v>
      </c>
      <c r="O127" s="9"/>
    </row>
    <row r="128" spans="1:15" x14ac:dyDescent="0.25">
      <c r="A128">
        <v>1409</v>
      </c>
      <c r="B128" t="s">
        <v>267</v>
      </c>
      <c r="C128" s="13" t="s">
        <v>550</v>
      </c>
      <c r="D128" s="5">
        <f t="shared" si="1"/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1</v>
      </c>
      <c r="K128" s="3">
        <v>0</v>
      </c>
      <c r="L128" s="3">
        <v>0</v>
      </c>
      <c r="M128" s="3">
        <v>0</v>
      </c>
      <c r="N128" s="3">
        <v>0</v>
      </c>
      <c r="O128" s="9"/>
    </row>
    <row r="129" spans="1:15" x14ac:dyDescent="0.25">
      <c r="A129">
        <v>1411</v>
      </c>
      <c r="B129" t="s">
        <v>659</v>
      </c>
      <c r="C129" s="13" t="s">
        <v>550</v>
      </c>
      <c r="D129" s="5">
        <f t="shared" si="1"/>
        <v>1</v>
      </c>
      <c r="E129" s="3">
        <v>0</v>
      </c>
      <c r="F129" s="3">
        <v>0</v>
      </c>
      <c r="G129" s="3">
        <v>0</v>
      </c>
      <c r="H129" s="3">
        <v>0</v>
      </c>
      <c r="I129" s="3">
        <v>1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9"/>
    </row>
    <row r="130" spans="1:15" x14ac:dyDescent="0.25">
      <c r="A130">
        <v>1502</v>
      </c>
      <c r="B130" t="s">
        <v>183</v>
      </c>
      <c r="C130" s="13" t="s">
        <v>550</v>
      </c>
      <c r="D130" s="5">
        <f t="shared" si="1"/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1</v>
      </c>
      <c r="K130" s="3">
        <v>0</v>
      </c>
      <c r="L130" s="3">
        <v>0</v>
      </c>
      <c r="M130" s="3">
        <v>0</v>
      </c>
      <c r="N130" s="3">
        <v>0</v>
      </c>
      <c r="O130" s="9"/>
    </row>
    <row r="131" spans="1:15" x14ac:dyDescent="0.25">
      <c r="A131">
        <v>1604</v>
      </c>
      <c r="B131" t="s">
        <v>268</v>
      </c>
      <c r="C131" s="13" t="s">
        <v>550</v>
      </c>
      <c r="D131" s="5">
        <f t="shared" si="1"/>
        <v>1</v>
      </c>
      <c r="E131" s="3">
        <v>1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9"/>
    </row>
    <row r="132" spans="1:15" x14ac:dyDescent="0.25">
      <c r="A132">
        <v>1605</v>
      </c>
      <c r="B132" t="s">
        <v>147</v>
      </c>
      <c r="C132" s="13" t="s">
        <v>550</v>
      </c>
      <c r="D132" s="5">
        <f t="shared" si="1"/>
        <v>1</v>
      </c>
      <c r="E132" s="3">
        <v>1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9"/>
    </row>
    <row r="133" spans="1:15" x14ac:dyDescent="0.25">
      <c r="A133">
        <v>1607</v>
      </c>
      <c r="B133" t="s">
        <v>149</v>
      </c>
      <c r="C133" s="13" t="s">
        <v>550</v>
      </c>
      <c r="D133" s="5">
        <f t="shared" si="1"/>
        <v>1</v>
      </c>
      <c r="E133" s="3">
        <v>0</v>
      </c>
      <c r="F133" s="3">
        <v>1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9"/>
    </row>
    <row r="134" spans="1:15" x14ac:dyDescent="0.25">
      <c r="A134">
        <v>1608</v>
      </c>
      <c r="B134" t="s">
        <v>885</v>
      </c>
      <c r="C134" s="13" t="s">
        <v>550</v>
      </c>
      <c r="D134" s="5">
        <f t="shared" si="1"/>
        <v>1</v>
      </c>
      <c r="E134" s="3">
        <v>0</v>
      </c>
      <c r="F134" s="3">
        <v>1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9"/>
    </row>
    <row r="135" spans="1:15" x14ac:dyDescent="0.25">
      <c r="A135">
        <v>1703</v>
      </c>
      <c r="B135" t="s">
        <v>270</v>
      </c>
      <c r="C135" s="13" t="s">
        <v>550</v>
      </c>
      <c r="D135" s="5">
        <f t="shared" si="1"/>
        <v>1</v>
      </c>
      <c r="E135" s="3">
        <v>0</v>
      </c>
      <c r="F135" s="3">
        <v>0</v>
      </c>
      <c r="G135" s="3">
        <v>0</v>
      </c>
      <c r="H135" s="3">
        <v>1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9"/>
    </row>
    <row r="136" spans="1:15" x14ac:dyDescent="0.25">
      <c r="A136">
        <v>1809</v>
      </c>
      <c r="B136" t="s">
        <v>285</v>
      </c>
      <c r="C136" s="13" t="s">
        <v>550</v>
      </c>
      <c r="D136" s="5">
        <f t="shared" si="1"/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1</v>
      </c>
      <c r="O136" s="9"/>
    </row>
    <row r="137" spans="1:15" x14ac:dyDescent="0.25">
      <c r="A137">
        <v>1902</v>
      </c>
      <c r="B137" t="s">
        <v>154</v>
      </c>
      <c r="C137" s="13" t="s">
        <v>550</v>
      </c>
      <c r="D137" s="5">
        <f t="shared" si="1"/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1</v>
      </c>
      <c r="M137" s="3">
        <v>0</v>
      </c>
      <c r="N137" s="3">
        <v>0</v>
      </c>
      <c r="O137" s="9"/>
    </row>
    <row r="138" spans="1:15" x14ac:dyDescent="0.25">
      <c r="A138">
        <v>1916</v>
      </c>
      <c r="B138" t="s">
        <v>271</v>
      </c>
      <c r="C138" s="13" t="s">
        <v>550</v>
      </c>
      <c r="D138" s="5">
        <f t="shared" ref="D138" si="2">SUM(E138:N138)</f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  <c r="O138" s="9"/>
    </row>
    <row r="139" spans="1:15" x14ac:dyDescent="0.25">
      <c r="D139" s="9"/>
      <c r="O139" s="9"/>
    </row>
    <row r="140" spans="1:15" x14ac:dyDescent="0.25">
      <c r="O140" s="9"/>
    </row>
    <row r="141" spans="1:15" x14ac:dyDescent="0.25">
      <c r="O141" s="9"/>
    </row>
    <row r="142" spans="1:15" x14ac:dyDescent="0.25">
      <c r="O142" s="9"/>
    </row>
    <row r="143" spans="1:15" x14ac:dyDescent="0.25">
      <c r="O143" s="9"/>
    </row>
    <row r="144" spans="1:15" x14ac:dyDescent="0.25">
      <c r="O144" s="9"/>
    </row>
    <row r="145" spans="15:15" x14ac:dyDescent="0.25">
      <c r="O145" s="9"/>
    </row>
    <row r="146" spans="15:15" x14ac:dyDescent="0.25">
      <c r="O146" s="9"/>
    </row>
    <row r="147" spans="15:15" x14ac:dyDescent="0.25">
      <c r="O147" s="9"/>
    </row>
    <row r="148" spans="15:15" x14ac:dyDescent="0.25">
      <c r="O148" s="9"/>
    </row>
    <row r="149" spans="15:15" x14ac:dyDescent="0.25">
      <c r="O149" s="9"/>
    </row>
    <row r="150" spans="15:15" x14ac:dyDescent="0.25">
      <c r="O150" s="9"/>
    </row>
    <row r="151" spans="15:15" x14ac:dyDescent="0.25">
      <c r="O151" s="9"/>
    </row>
    <row r="152" spans="15:15" x14ac:dyDescent="0.25">
      <c r="O152" s="9"/>
    </row>
    <row r="153" spans="15:15" x14ac:dyDescent="0.25">
      <c r="O153" s="9"/>
    </row>
    <row r="154" spans="15:15" x14ac:dyDescent="0.25">
      <c r="O154" s="9"/>
    </row>
    <row r="155" spans="15:15" x14ac:dyDescent="0.25">
      <c r="O155" s="9"/>
    </row>
    <row r="156" spans="15:15" x14ac:dyDescent="0.25">
      <c r="O156" s="9"/>
    </row>
    <row r="157" spans="15:15" x14ac:dyDescent="0.25">
      <c r="O157" s="9"/>
    </row>
    <row r="158" spans="15:15" x14ac:dyDescent="0.25">
      <c r="O158" s="9"/>
    </row>
    <row r="159" spans="15:15" x14ac:dyDescent="0.25">
      <c r="O159" s="9"/>
    </row>
    <row r="160" spans="15:15" x14ac:dyDescent="0.25">
      <c r="O160" s="9"/>
    </row>
    <row r="161" spans="15:15" x14ac:dyDescent="0.25">
      <c r="O161" s="9"/>
    </row>
    <row r="162" spans="15:15" x14ac:dyDescent="0.25">
      <c r="O162" s="9"/>
    </row>
    <row r="163" spans="15:15" x14ac:dyDescent="0.25">
      <c r="O163" s="9"/>
    </row>
    <row r="164" spans="15:15" x14ac:dyDescent="0.25">
      <c r="O164" s="9"/>
    </row>
    <row r="165" spans="15:15" x14ac:dyDescent="0.25">
      <c r="O165" s="9"/>
    </row>
    <row r="166" spans="15:15" x14ac:dyDescent="0.25">
      <c r="O166" s="9"/>
    </row>
    <row r="167" spans="15:15" x14ac:dyDescent="0.25">
      <c r="O167" s="9"/>
    </row>
    <row r="168" spans="15:15" x14ac:dyDescent="0.25">
      <c r="O168" s="9"/>
    </row>
    <row r="169" spans="15:15" x14ac:dyDescent="0.25">
      <c r="O169" s="9"/>
    </row>
  </sheetData>
  <sortState xmlns:xlrd2="http://schemas.microsoft.com/office/spreadsheetml/2017/richdata2" ref="A9:N138">
    <sortCondition descending="1" ref="D9:D138"/>
  </sortState>
  <mergeCells count="10">
    <mergeCell ref="A2:N2"/>
    <mergeCell ref="K6:L6"/>
    <mergeCell ref="M6:N6"/>
    <mergeCell ref="A8:B8"/>
    <mergeCell ref="A6:B7"/>
    <mergeCell ref="C6:C7"/>
    <mergeCell ref="D6:D7"/>
    <mergeCell ref="E6:F6"/>
    <mergeCell ref="G6:H6"/>
    <mergeCell ref="I6:J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36"/>
  <sheetViews>
    <sheetView workbookViewId="0">
      <selection activeCell="D11" sqref="D11:D387"/>
    </sheetView>
  </sheetViews>
  <sheetFormatPr baseColWidth="10" defaultRowHeight="15" x14ac:dyDescent="0.25"/>
  <cols>
    <col min="1" max="1" width="7.42578125" customWidth="1"/>
    <col min="2" max="2" width="76.42578125" customWidth="1"/>
    <col min="4" max="4" width="13.28515625" customWidth="1"/>
  </cols>
  <sheetData>
    <row r="2" spans="1:15" ht="18" x14ac:dyDescent="0.25">
      <c r="A2" s="45" t="s">
        <v>548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x14ac:dyDescent="0.25">
      <c r="B3" s="1" t="s">
        <v>0</v>
      </c>
      <c r="C3" s="11" t="s">
        <v>578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5" x14ac:dyDescent="0.25">
      <c r="B4" s="1" t="s">
        <v>579</v>
      </c>
      <c r="C4" s="11" t="s">
        <v>721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5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5" x14ac:dyDescent="0.25">
      <c r="A6" s="38" t="s">
        <v>11</v>
      </c>
      <c r="B6" s="39"/>
      <c r="C6" s="42" t="s">
        <v>549</v>
      </c>
      <c r="D6" s="46" t="s">
        <v>9</v>
      </c>
      <c r="E6" s="44" t="s">
        <v>6</v>
      </c>
      <c r="F6" s="44"/>
      <c r="G6" s="44" t="s">
        <v>4</v>
      </c>
      <c r="H6" s="44"/>
      <c r="I6" s="44" t="s">
        <v>5</v>
      </c>
      <c r="J6" s="44"/>
      <c r="K6" s="44" t="s">
        <v>7</v>
      </c>
      <c r="L6" s="44"/>
      <c r="M6" s="44" t="s">
        <v>8</v>
      </c>
      <c r="N6" s="44"/>
    </row>
    <row r="7" spans="1:15" x14ac:dyDescent="0.25">
      <c r="A7" s="40"/>
      <c r="B7" s="41"/>
      <c r="C7" s="43"/>
      <c r="D7" s="47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5" x14ac:dyDescent="0.25">
      <c r="A8" s="37" t="s">
        <v>3</v>
      </c>
      <c r="B8" s="37"/>
      <c r="C8" s="15"/>
      <c r="D8" s="2">
        <f>SUM(E8:N8)</f>
        <v>4182</v>
      </c>
      <c r="E8" s="2">
        <f t="shared" ref="E8:L8" si="0">SUM(E10:E12998)</f>
        <v>451</v>
      </c>
      <c r="F8" s="2">
        <f t="shared" si="0"/>
        <v>376</v>
      </c>
      <c r="G8" s="2">
        <f t="shared" si="0"/>
        <v>80</v>
      </c>
      <c r="H8" s="2">
        <f t="shared" si="0"/>
        <v>122</v>
      </c>
      <c r="I8" s="2">
        <f t="shared" si="0"/>
        <v>287</v>
      </c>
      <c r="J8" s="2">
        <f t="shared" si="0"/>
        <v>396</v>
      </c>
      <c r="K8" s="2">
        <f t="shared" si="0"/>
        <v>679</v>
      </c>
      <c r="L8" s="2">
        <f t="shared" si="0"/>
        <v>926</v>
      </c>
      <c r="M8" s="2">
        <f>SUM(M10:M12998)</f>
        <v>481</v>
      </c>
      <c r="N8" s="2">
        <f>SUM(N10:N12998)</f>
        <v>384</v>
      </c>
      <c r="O8" s="9"/>
    </row>
    <row r="9" spans="1:15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5">
      <c r="A10" t="s">
        <v>184</v>
      </c>
      <c r="B10" t="s">
        <v>185</v>
      </c>
      <c r="C10" s="13" t="s">
        <v>550</v>
      </c>
      <c r="D10" s="5">
        <f>SUM(E10:N10)</f>
        <v>1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1:15" x14ac:dyDescent="0.25">
      <c r="A11" t="s">
        <v>186</v>
      </c>
      <c r="B11" t="s">
        <v>187</v>
      </c>
      <c r="C11" s="13" t="s">
        <v>550</v>
      </c>
      <c r="D11" s="5">
        <f t="shared" ref="D11:D74" si="1">SUM(E11:N11)</f>
        <v>2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0</v>
      </c>
    </row>
    <row r="12" spans="1:15" x14ac:dyDescent="0.25">
      <c r="A12" t="s">
        <v>188</v>
      </c>
      <c r="B12" t="s">
        <v>189</v>
      </c>
      <c r="C12" s="13" t="s">
        <v>550</v>
      </c>
      <c r="D12" s="5">
        <f t="shared" si="1"/>
        <v>18</v>
      </c>
      <c r="E12" s="3">
        <v>2</v>
      </c>
      <c r="F12" s="3">
        <v>1</v>
      </c>
      <c r="G12" s="3">
        <v>0</v>
      </c>
      <c r="H12" s="3">
        <v>2</v>
      </c>
      <c r="I12" s="3">
        <v>1</v>
      </c>
      <c r="J12" s="3">
        <v>2</v>
      </c>
      <c r="K12" s="3">
        <v>4</v>
      </c>
      <c r="L12" s="3">
        <v>4</v>
      </c>
      <c r="M12" s="3">
        <v>1</v>
      </c>
      <c r="N12" s="3">
        <v>1</v>
      </c>
    </row>
    <row r="13" spans="1:15" x14ac:dyDescent="0.25">
      <c r="A13" t="s">
        <v>382</v>
      </c>
      <c r="B13" t="s">
        <v>383</v>
      </c>
      <c r="C13" s="13" t="s">
        <v>550</v>
      </c>
      <c r="D13" s="5">
        <f t="shared" si="1"/>
        <v>3</v>
      </c>
      <c r="E13" s="3">
        <v>1</v>
      </c>
      <c r="F13" s="3">
        <v>2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1:15" x14ac:dyDescent="0.25">
      <c r="A14" t="s">
        <v>722</v>
      </c>
      <c r="B14" t="s">
        <v>723</v>
      </c>
      <c r="C14" s="13" t="s">
        <v>550</v>
      </c>
      <c r="D14" s="5">
        <f t="shared" si="1"/>
        <v>2</v>
      </c>
      <c r="E14" s="3">
        <v>0</v>
      </c>
      <c r="F14" s="3">
        <v>1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</row>
    <row r="15" spans="1:15" x14ac:dyDescent="0.25">
      <c r="A15" t="s">
        <v>12</v>
      </c>
      <c r="B15" t="s">
        <v>13</v>
      </c>
      <c r="C15" s="13" t="s">
        <v>550</v>
      </c>
      <c r="D15" s="5">
        <f t="shared" si="1"/>
        <v>232</v>
      </c>
      <c r="E15" s="3">
        <v>61</v>
      </c>
      <c r="F15" s="3">
        <v>45</v>
      </c>
      <c r="G15" s="3">
        <v>4</v>
      </c>
      <c r="H15" s="3">
        <v>3</v>
      </c>
      <c r="I15" s="3">
        <v>14</v>
      </c>
      <c r="J15" s="3">
        <v>10</v>
      </c>
      <c r="K15" s="3">
        <v>24</v>
      </c>
      <c r="L15" s="3">
        <v>38</v>
      </c>
      <c r="M15" s="3">
        <v>12</v>
      </c>
      <c r="N15" s="3">
        <v>21</v>
      </c>
    </row>
    <row r="16" spans="1:15" x14ac:dyDescent="0.25">
      <c r="A16" t="s">
        <v>384</v>
      </c>
      <c r="B16" t="s">
        <v>385</v>
      </c>
      <c r="C16" s="13" t="s">
        <v>550</v>
      </c>
      <c r="D16" s="5">
        <f t="shared" si="1"/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1</v>
      </c>
      <c r="L16" s="3">
        <v>0</v>
      </c>
      <c r="M16" s="3">
        <v>0</v>
      </c>
      <c r="N16" s="3">
        <v>0</v>
      </c>
    </row>
    <row r="17" spans="1:14" x14ac:dyDescent="0.25">
      <c r="A17" t="s">
        <v>384</v>
      </c>
      <c r="B17" t="s">
        <v>385</v>
      </c>
      <c r="C17" s="13" t="s">
        <v>551</v>
      </c>
      <c r="D17" s="5">
        <f t="shared" si="1"/>
        <v>1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1</v>
      </c>
      <c r="N17" s="3">
        <v>0</v>
      </c>
    </row>
    <row r="18" spans="1:14" x14ac:dyDescent="0.25">
      <c r="A18" t="s">
        <v>14</v>
      </c>
      <c r="B18" t="s">
        <v>15</v>
      </c>
      <c r="C18" s="13" t="s">
        <v>551</v>
      </c>
      <c r="D18" s="5">
        <f t="shared" si="1"/>
        <v>2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1</v>
      </c>
      <c r="N18" s="3">
        <v>0</v>
      </c>
    </row>
    <row r="19" spans="1:14" x14ac:dyDescent="0.25">
      <c r="A19" t="s">
        <v>386</v>
      </c>
      <c r="B19" t="s">
        <v>387</v>
      </c>
      <c r="C19" s="13" t="s">
        <v>550</v>
      </c>
      <c r="D19" s="5">
        <f t="shared" si="1"/>
        <v>1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724</v>
      </c>
      <c r="B20" t="s">
        <v>725</v>
      </c>
      <c r="C20" s="13" t="s">
        <v>550</v>
      </c>
      <c r="D20" s="5">
        <f t="shared" si="1"/>
        <v>1</v>
      </c>
      <c r="E20" s="3">
        <v>0</v>
      </c>
      <c r="F20" s="3">
        <v>1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 t="s">
        <v>726</v>
      </c>
      <c r="B21" t="s">
        <v>727</v>
      </c>
      <c r="C21" s="13" t="s">
        <v>550</v>
      </c>
      <c r="D21" s="5">
        <f t="shared" si="1"/>
        <v>2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2</v>
      </c>
      <c r="M21" s="3">
        <v>0</v>
      </c>
      <c r="N21" s="3">
        <v>0</v>
      </c>
    </row>
    <row r="22" spans="1:14" x14ac:dyDescent="0.25">
      <c r="A22" t="s">
        <v>388</v>
      </c>
      <c r="B22" t="s">
        <v>389</v>
      </c>
      <c r="C22" s="13" t="s">
        <v>550</v>
      </c>
      <c r="D22" s="5">
        <f t="shared" si="1"/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390</v>
      </c>
      <c r="B23" t="s">
        <v>391</v>
      </c>
      <c r="C23" s="13" t="s">
        <v>550</v>
      </c>
      <c r="D23" s="5">
        <f t="shared" si="1"/>
        <v>7</v>
      </c>
      <c r="E23" s="3">
        <v>0</v>
      </c>
      <c r="F23" s="3">
        <v>0</v>
      </c>
      <c r="G23" s="3">
        <v>0</v>
      </c>
      <c r="H23" s="3">
        <v>0</v>
      </c>
      <c r="I23" s="3">
        <v>1</v>
      </c>
      <c r="J23" s="3">
        <v>0</v>
      </c>
      <c r="K23" s="3">
        <v>1</v>
      </c>
      <c r="L23" s="3">
        <v>0</v>
      </c>
      <c r="M23" s="3">
        <v>2</v>
      </c>
      <c r="N23" s="3">
        <v>3</v>
      </c>
    </row>
    <row r="24" spans="1:14" x14ac:dyDescent="0.25">
      <c r="A24" t="s">
        <v>392</v>
      </c>
      <c r="B24" t="s">
        <v>393</v>
      </c>
      <c r="C24" s="13" t="s">
        <v>550</v>
      </c>
      <c r="D24" s="5">
        <f t="shared" si="1"/>
        <v>4</v>
      </c>
      <c r="E24" s="3">
        <v>2</v>
      </c>
      <c r="F24" s="3">
        <v>2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392</v>
      </c>
      <c r="B25" t="s">
        <v>393</v>
      </c>
      <c r="C25" s="13" t="s">
        <v>552</v>
      </c>
      <c r="D25" s="5">
        <f t="shared" si="1"/>
        <v>1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394</v>
      </c>
      <c r="B26" t="s">
        <v>395</v>
      </c>
      <c r="C26" s="13" t="s">
        <v>550</v>
      </c>
      <c r="D26" s="5">
        <f t="shared" si="1"/>
        <v>1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535</v>
      </c>
      <c r="B27" t="s">
        <v>536</v>
      </c>
      <c r="C27" s="13" t="s">
        <v>550</v>
      </c>
      <c r="D27" s="5">
        <f t="shared" si="1"/>
        <v>4</v>
      </c>
      <c r="E27" s="3">
        <v>0</v>
      </c>
      <c r="F27" s="3">
        <v>1</v>
      </c>
      <c r="G27" s="3">
        <v>0</v>
      </c>
      <c r="H27" s="3">
        <v>0</v>
      </c>
      <c r="I27" s="3">
        <v>1</v>
      </c>
      <c r="J27" s="3">
        <v>0</v>
      </c>
      <c r="K27" s="3">
        <v>0</v>
      </c>
      <c r="L27" s="3">
        <v>1</v>
      </c>
      <c r="M27" s="3">
        <v>1</v>
      </c>
      <c r="N27" s="3">
        <v>0</v>
      </c>
    </row>
    <row r="28" spans="1:14" x14ac:dyDescent="0.25">
      <c r="A28" t="s">
        <v>662</v>
      </c>
      <c r="B28" t="s">
        <v>663</v>
      </c>
      <c r="C28" s="13" t="s">
        <v>550</v>
      </c>
      <c r="D28" s="5">
        <f t="shared" si="1"/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</row>
    <row r="29" spans="1:14" x14ac:dyDescent="0.25">
      <c r="A29" t="s">
        <v>289</v>
      </c>
      <c r="B29" t="s">
        <v>290</v>
      </c>
      <c r="C29" s="13" t="s">
        <v>550</v>
      </c>
      <c r="D29" s="5">
        <f t="shared" si="1"/>
        <v>4</v>
      </c>
      <c r="E29" s="3">
        <v>1</v>
      </c>
      <c r="F29" s="3">
        <v>0</v>
      </c>
      <c r="G29" s="3">
        <v>0</v>
      </c>
      <c r="H29" s="3">
        <v>0</v>
      </c>
      <c r="I29" s="3">
        <v>0</v>
      </c>
      <c r="J29" s="3">
        <v>2</v>
      </c>
      <c r="K29" s="3">
        <v>1</v>
      </c>
      <c r="L29" s="3">
        <v>0</v>
      </c>
      <c r="M29" s="3">
        <v>0</v>
      </c>
      <c r="N29" s="3">
        <v>0</v>
      </c>
    </row>
    <row r="30" spans="1:14" x14ac:dyDescent="0.25">
      <c r="A30" t="s">
        <v>728</v>
      </c>
      <c r="B30" t="s">
        <v>729</v>
      </c>
      <c r="C30" s="13" t="s">
        <v>550</v>
      </c>
      <c r="D30" s="5">
        <f t="shared" si="1"/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730</v>
      </c>
      <c r="B31" t="s">
        <v>731</v>
      </c>
      <c r="C31" s="13" t="s">
        <v>550</v>
      </c>
      <c r="D31" s="5">
        <f t="shared" si="1"/>
        <v>1</v>
      </c>
      <c r="E31" s="3">
        <v>0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732</v>
      </c>
      <c r="B32" t="s">
        <v>733</v>
      </c>
      <c r="C32" s="13" t="s">
        <v>550</v>
      </c>
      <c r="D32" s="5">
        <f t="shared" si="1"/>
        <v>1</v>
      </c>
      <c r="E32" s="3">
        <v>1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355</v>
      </c>
      <c r="B33" t="s">
        <v>356</v>
      </c>
      <c r="C33" s="13" t="s">
        <v>550</v>
      </c>
      <c r="D33" s="5">
        <f t="shared" si="1"/>
        <v>2</v>
      </c>
      <c r="E33" s="3">
        <v>0</v>
      </c>
      <c r="F33" s="3">
        <v>2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396</v>
      </c>
      <c r="B34" t="s">
        <v>397</v>
      </c>
      <c r="C34" s="13" t="s">
        <v>550</v>
      </c>
      <c r="D34" s="5">
        <f t="shared" si="1"/>
        <v>1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396</v>
      </c>
      <c r="B35" t="s">
        <v>397</v>
      </c>
      <c r="C35" s="13" t="s">
        <v>552</v>
      </c>
      <c r="D35" s="5">
        <f t="shared" si="1"/>
        <v>1</v>
      </c>
      <c r="E35" s="3">
        <v>1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734</v>
      </c>
      <c r="B36" t="s">
        <v>735</v>
      </c>
      <c r="C36" s="13" t="s">
        <v>550</v>
      </c>
      <c r="D36" s="5">
        <f t="shared" si="1"/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0</v>
      </c>
    </row>
    <row r="37" spans="1:14" x14ac:dyDescent="0.25">
      <c r="A37" t="s">
        <v>515</v>
      </c>
      <c r="B37" t="s">
        <v>516</v>
      </c>
      <c r="C37" s="13" t="s">
        <v>550</v>
      </c>
      <c r="D37" s="5">
        <f t="shared" si="1"/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1</v>
      </c>
      <c r="N37" s="3">
        <v>0</v>
      </c>
    </row>
    <row r="38" spans="1:14" x14ac:dyDescent="0.25">
      <c r="A38" t="s">
        <v>736</v>
      </c>
      <c r="B38" t="s">
        <v>737</v>
      </c>
      <c r="C38" s="13" t="s">
        <v>550</v>
      </c>
      <c r="D38" s="5">
        <f t="shared" si="1"/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0</v>
      </c>
      <c r="N38" s="3">
        <v>0</v>
      </c>
    </row>
    <row r="39" spans="1:14" x14ac:dyDescent="0.25">
      <c r="A39" t="s">
        <v>738</v>
      </c>
      <c r="B39" t="s">
        <v>739</v>
      </c>
      <c r="C39" s="13" t="s">
        <v>550</v>
      </c>
      <c r="D39" s="5">
        <f t="shared" si="1"/>
        <v>1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190</v>
      </c>
      <c r="B40" t="s">
        <v>191</v>
      </c>
      <c r="C40" s="13" t="s">
        <v>550</v>
      </c>
      <c r="D40" s="5">
        <f t="shared" si="1"/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664</v>
      </c>
      <c r="B41" t="s">
        <v>665</v>
      </c>
      <c r="C41" s="13" t="s">
        <v>550</v>
      </c>
      <c r="D41" s="5">
        <f t="shared" si="1"/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v>0</v>
      </c>
      <c r="N41" s="3">
        <v>0</v>
      </c>
    </row>
    <row r="42" spans="1:14" x14ac:dyDescent="0.25">
      <c r="A42" t="s">
        <v>398</v>
      </c>
      <c r="B42" t="s">
        <v>399</v>
      </c>
      <c r="C42" s="13" t="s">
        <v>550</v>
      </c>
      <c r="D42" s="5">
        <f t="shared" si="1"/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0</v>
      </c>
      <c r="N42" s="3">
        <v>0</v>
      </c>
    </row>
    <row r="43" spans="1:14" x14ac:dyDescent="0.25">
      <c r="A43" t="s">
        <v>740</v>
      </c>
      <c r="B43" t="s">
        <v>741</v>
      </c>
      <c r="C43" s="13" t="s">
        <v>550</v>
      </c>
      <c r="D43" s="5">
        <f t="shared" si="1"/>
        <v>1</v>
      </c>
      <c r="E43" s="3">
        <v>1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16</v>
      </c>
      <c r="B44" t="s">
        <v>17</v>
      </c>
      <c r="C44" s="13" t="s">
        <v>550</v>
      </c>
      <c r="D44" s="5">
        <f t="shared" si="1"/>
        <v>13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1</v>
      </c>
      <c r="K44" s="3">
        <v>7</v>
      </c>
      <c r="L44" s="3">
        <v>1</v>
      </c>
      <c r="M44" s="3">
        <v>4</v>
      </c>
      <c r="N44" s="3">
        <v>0</v>
      </c>
    </row>
    <row r="45" spans="1:14" x14ac:dyDescent="0.25">
      <c r="A45" t="s">
        <v>18</v>
      </c>
      <c r="B45" t="s">
        <v>19</v>
      </c>
      <c r="C45" s="13" t="s">
        <v>550</v>
      </c>
      <c r="D45" s="5">
        <f t="shared" si="1"/>
        <v>11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2</v>
      </c>
      <c r="L45" s="3">
        <v>4</v>
      </c>
      <c r="M45" s="3">
        <v>2</v>
      </c>
      <c r="N45" s="3">
        <v>3</v>
      </c>
    </row>
    <row r="46" spans="1:14" x14ac:dyDescent="0.25">
      <c r="A46" t="s">
        <v>18</v>
      </c>
      <c r="B46" t="s">
        <v>19</v>
      </c>
      <c r="C46" s="13" t="s">
        <v>552</v>
      </c>
      <c r="D46" s="5">
        <f t="shared" si="1"/>
        <v>2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1</v>
      </c>
      <c r="L46" s="3">
        <v>0</v>
      </c>
      <c r="M46" s="3">
        <v>0</v>
      </c>
      <c r="N46" s="3">
        <v>1</v>
      </c>
    </row>
    <row r="47" spans="1:14" x14ac:dyDescent="0.25">
      <c r="A47" t="s">
        <v>20</v>
      </c>
      <c r="B47" t="s">
        <v>21</v>
      </c>
      <c r="C47" s="13" t="s">
        <v>550</v>
      </c>
      <c r="D47" s="5">
        <f t="shared" si="1"/>
        <v>13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6</v>
      </c>
      <c r="L47" s="3">
        <v>2</v>
      </c>
      <c r="M47" s="3">
        <v>4</v>
      </c>
      <c r="N47" s="3">
        <v>1</v>
      </c>
    </row>
    <row r="48" spans="1:14" x14ac:dyDescent="0.25">
      <c r="A48" t="s">
        <v>20</v>
      </c>
      <c r="B48" t="s">
        <v>21</v>
      </c>
      <c r="C48" s="13" t="s">
        <v>552</v>
      </c>
      <c r="D48" s="5">
        <f t="shared" si="1"/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</row>
    <row r="49" spans="1:14" x14ac:dyDescent="0.25">
      <c r="A49" t="s">
        <v>22</v>
      </c>
      <c r="B49" t="s">
        <v>23</v>
      </c>
      <c r="C49" s="13" t="s">
        <v>550</v>
      </c>
      <c r="D49" s="5">
        <f t="shared" si="1"/>
        <v>3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1</v>
      </c>
      <c r="L49" s="3">
        <v>0</v>
      </c>
      <c r="M49" s="3">
        <v>2</v>
      </c>
      <c r="N49" s="3">
        <v>0</v>
      </c>
    </row>
    <row r="50" spans="1:14" x14ac:dyDescent="0.25">
      <c r="A50" t="s">
        <v>192</v>
      </c>
      <c r="B50" t="s">
        <v>193</v>
      </c>
      <c r="C50" s="13" t="s">
        <v>550</v>
      </c>
      <c r="D50" s="5">
        <f t="shared" si="1"/>
        <v>2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0</v>
      </c>
      <c r="N50" s="3">
        <v>1</v>
      </c>
    </row>
    <row r="51" spans="1:14" x14ac:dyDescent="0.25">
      <c r="A51" t="s">
        <v>194</v>
      </c>
      <c r="B51" t="s">
        <v>195</v>
      </c>
      <c r="C51" s="13" t="s">
        <v>550</v>
      </c>
      <c r="D51" s="5">
        <f t="shared" si="1"/>
        <v>21</v>
      </c>
      <c r="E51" s="3">
        <v>3</v>
      </c>
      <c r="F51" s="3">
        <v>3</v>
      </c>
      <c r="G51" s="3">
        <v>0</v>
      </c>
      <c r="H51" s="3">
        <v>0</v>
      </c>
      <c r="I51" s="3">
        <v>1</v>
      </c>
      <c r="J51" s="3">
        <v>1</v>
      </c>
      <c r="K51" s="3">
        <v>2</v>
      </c>
      <c r="L51" s="3">
        <v>5</v>
      </c>
      <c r="M51" s="3">
        <v>4</v>
      </c>
      <c r="N51" s="3">
        <v>2</v>
      </c>
    </row>
    <row r="52" spans="1:14" x14ac:dyDescent="0.25">
      <c r="A52" t="s">
        <v>742</v>
      </c>
      <c r="B52" t="s">
        <v>743</v>
      </c>
      <c r="C52" s="13" t="s">
        <v>550</v>
      </c>
      <c r="D52" s="5">
        <f t="shared" si="1"/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1</v>
      </c>
    </row>
    <row r="53" spans="1:14" x14ac:dyDescent="0.25">
      <c r="A53" t="s">
        <v>400</v>
      </c>
      <c r="B53" t="s">
        <v>401</v>
      </c>
      <c r="C53" s="13" t="s">
        <v>550</v>
      </c>
      <c r="D53" s="5">
        <f t="shared" si="1"/>
        <v>15</v>
      </c>
      <c r="E53" s="3">
        <v>0</v>
      </c>
      <c r="F53" s="3">
        <v>0</v>
      </c>
      <c r="G53" s="3">
        <v>0</v>
      </c>
      <c r="H53" s="3">
        <v>1</v>
      </c>
      <c r="I53" s="3">
        <v>2</v>
      </c>
      <c r="J53" s="3">
        <v>4</v>
      </c>
      <c r="K53" s="3">
        <v>1</v>
      </c>
      <c r="L53" s="3">
        <v>5</v>
      </c>
      <c r="M53" s="3">
        <v>2</v>
      </c>
      <c r="N53" s="3">
        <v>0</v>
      </c>
    </row>
    <row r="54" spans="1:14" x14ac:dyDescent="0.25">
      <c r="A54" t="s">
        <v>24</v>
      </c>
      <c r="B54" t="s">
        <v>25</v>
      </c>
      <c r="C54" s="13" t="s">
        <v>550</v>
      </c>
      <c r="D54" s="5">
        <f t="shared" si="1"/>
        <v>2</v>
      </c>
      <c r="E54" s="3">
        <v>0</v>
      </c>
      <c r="F54" s="3">
        <v>0</v>
      </c>
      <c r="G54" s="3">
        <v>0</v>
      </c>
      <c r="H54" s="3">
        <v>0</v>
      </c>
      <c r="I54" s="3">
        <v>1</v>
      </c>
      <c r="J54" s="3">
        <v>0</v>
      </c>
      <c r="K54" s="3">
        <v>1</v>
      </c>
      <c r="L54" s="3">
        <v>0</v>
      </c>
      <c r="M54" s="3">
        <v>0</v>
      </c>
      <c r="N54" s="3">
        <v>0</v>
      </c>
    </row>
    <row r="55" spans="1:14" x14ac:dyDescent="0.25">
      <c r="A55" t="s">
        <v>553</v>
      </c>
      <c r="B55" t="s">
        <v>554</v>
      </c>
      <c r="C55" s="13" t="s">
        <v>550</v>
      </c>
      <c r="D55" s="5">
        <f t="shared" si="1"/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  <c r="N55" s="3">
        <v>0</v>
      </c>
    </row>
    <row r="56" spans="1:14" x14ac:dyDescent="0.25">
      <c r="A56" t="s">
        <v>744</v>
      </c>
      <c r="B56" t="s">
        <v>745</v>
      </c>
      <c r="C56" s="13" t="s">
        <v>550</v>
      </c>
      <c r="D56" s="5">
        <f t="shared" si="1"/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1</v>
      </c>
      <c r="M56" s="3">
        <v>0</v>
      </c>
      <c r="N56" s="3">
        <v>0</v>
      </c>
    </row>
    <row r="57" spans="1:14" x14ac:dyDescent="0.25">
      <c r="A57" t="s">
        <v>196</v>
      </c>
      <c r="B57" t="s">
        <v>197</v>
      </c>
      <c r="C57" s="13" t="s">
        <v>550</v>
      </c>
      <c r="D57" s="5">
        <f t="shared" si="1"/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 t="s">
        <v>746</v>
      </c>
      <c r="B58" t="s">
        <v>747</v>
      </c>
      <c r="C58" s="13" t="s">
        <v>550</v>
      </c>
      <c r="D58" s="5">
        <f t="shared" si="1"/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0</v>
      </c>
      <c r="N58" s="3">
        <v>0</v>
      </c>
    </row>
    <row r="59" spans="1:14" x14ac:dyDescent="0.25">
      <c r="A59" t="s">
        <v>666</v>
      </c>
      <c r="B59" t="s">
        <v>667</v>
      </c>
      <c r="C59" s="13" t="s">
        <v>550</v>
      </c>
      <c r="D59" s="5">
        <f t="shared" si="1"/>
        <v>2</v>
      </c>
      <c r="E59" s="3">
        <v>0</v>
      </c>
      <c r="F59" s="3">
        <v>0</v>
      </c>
      <c r="G59" s="3">
        <v>0</v>
      </c>
      <c r="H59" s="3">
        <v>1</v>
      </c>
      <c r="I59" s="3">
        <v>0</v>
      </c>
      <c r="J59" s="3">
        <v>0</v>
      </c>
      <c r="K59" s="3">
        <v>1</v>
      </c>
      <c r="L59" s="3">
        <v>0</v>
      </c>
      <c r="M59" s="3">
        <v>0</v>
      </c>
      <c r="N59" s="3">
        <v>0</v>
      </c>
    </row>
    <row r="60" spans="1:14" x14ac:dyDescent="0.25">
      <c r="A60" t="s">
        <v>198</v>
      </c>
      <c r="B60" t="s">
        <v>199</v>
      </c>
      <c r="C60" s="13" t="s">
        <v>550</v>
      </c>
      <c r="D60" s="5">
        <f t="shared" si="1"/>
        <v>24</v>
      </c>
      <c r="E60" s="3">
        <v>0</v>
      </c>
      <c r="F60" s="3">
        <v>0</v>
      </c>
      <c r="G60" s="3">
        <v>0</v>
      </c>
      <c r="H60" s="3">
        <v>0</v>
      </c>
      <c r="I60" s="3">
        <v>2</v>
      </c>
      <c r="J60" s="3">
        <v>3</v>
      </c>
      <c r="K60" s="3">
        <v>3</v>
      </c>
      <c r="L60" s="3">
        <v>9</v>
      </c>
      <c r="M60" s="3">
        <v>1</v>
      </c>
      <c r="N60" s="3">
        <v>6</v>
      </c>
    </row>
    <row r="61" spans="1:14" x14ac:dyDescent="0.25">
      <c r="A61" t="s">
        <v>748</v>
      </c>
      <c r="B61" t="s">
        <v>749</v>
      </c>
      <c r="C61" s="13" t="s">
        <v>550</v>
      </c>
      <c r="D61" s="5">
        <f t="shared" si="1"/>
        <v>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0</v>
      </c>
      <c r="N61" s="3">
        <v>1</v>
      </c>
    </row>
    <row r="62" spans="1:14" x14ac:dyDescent="0.25">
      <c r="A62" t="s">
        <v>750</v>
      </c>
      <c r="B62" t="s">
        <v>751</v>
      </c>
      <c r="C62" s="13" t="s">
        <v>550</v>
      </c>
      <c r="D62" s="5">
        <f t="shared" si="1"/>
        <v>2</v>
      </c>
      <c r="E62" s="3">
        <v>2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x14ac:dyDescent="0.25">
      <c r="A63" t="s">
        <v>580</v>
      </c>
      <c r="B63" t="s">
        <v>581</v>
      </c>
      <c r="C63" s="13" t="s">
        <v>550</v>
      </c>
      <c r="D63" s="5">
        <f t="shared" si="1"/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1</v>
      </c>
    </row>
    <row r="64" spans="1:14" x14ac:dyDescent="0.25">
      <c r="A64" t="s">
        <v>752</v>
      </c>
      <c r="B64" t="s">
        <v>753</v>
      </c>
      <c r="C64" s="13" t="s">
        <v>550</v>
      </c>
      <c r="D64" s="5">
        <f t="shared" si="1"/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  <c r="N64" s="3">
        <v>0</v>
      </c>
    </row>
    <row r="65" spans="1:14" x14ac:dyDescent="0.25">
      <c r="A65" t="s">
        <v>402</v>
      </c>
      <c r="B65" t="s">
        <v>403</v>
      </c>
      <c r="C65" s="13" t="s">
        <v>550</v>
      </c>
      <c r="D65" s="5">
        <f t="shared" si="1"/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0</v>
      </c>
      <c r="N65" s="3">
        <v>0</v>
      </c>
    </row>
    <row r="66" spans="1:14" x14ac:dyDescent="0.25">
      <c r="A66" t="s">
        <v>582</v>
      </c>
      <c r="B66" t="s">
        <v>583</v>
      </c>
      <c r="C66" s="13" t="s">
        <v>550</v>
      </c>
      <c r="D66" s="5">
        <f t="shared" si="1"/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1</v>
      </c>
    </row>
    <row r="67" spans="1:14" x14ac:dyDescent="0.25">
      <c r="A67" t="s">
        <v>26</v>
      </c>
      <c r="B67" t="s">
        <v>27</v>
      </c>
      <c r="C67" s="13" t="s">
        <v>550</v>
      </c>
      <c r="D67" s="5">
        <f t="shared" si="1"/>
        <v>12</v>
      </c>
      <c r="E67" s="3">
        <v>0</v>
      </c>
      <c r="F67" s="3">
        <v>0</v>
      </c>
      <c r="G67" s="3">
        <v>0</v>
      </c>
      <c r="H67" s="3">
        <v>0</v>
      </c>
      <c r="I67" s="3">
        <v>7</v>
      </c>
      <c r="J67" s="3">
        <v>1</v>
      </c>
      <c r="K67" s="3">
        <v>0</v>
      </c>
      <c r="L67" s="3">
        <v>3</v>
      </c>
      <c r="M67" s="3">
        <v>1</v>
      </c>
      <c r="N67" s="3">
        <v>0</v>
      </c>
    </row>
    <row r="68" spans="1:14" x14ac:dyDescent="0.25">
      <c r="A68" t="s">
        <v>357</v>
      </c>
      <c r="B68" t="s">
        <v>358</v>
      </c>
      <c r="C68" s="13" t="s">
        <v>550</v>
      </c>
      <c r="D68" s="5">
        <f t="shared" si="1"/>
        <v>2</v>
      </c>
      <c r="E68" s="3">
        <v>0</v>
      </c>
      <c r="F68" s="3">
        <v>0</v>
      </c>
      <c r="G68" s="3">
        <v>1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1</v>
      </c>
      <c r="N68" s="3">
        <v>0</v>
      </c>
    </row>
    <row r="69" spans="1:14" x14ac:dyDescent="0.25">
      <c r="A69" t="s">
        <v>404</v>
      </c>
      <c r="B69" t="s">
        <v>405</v>
      </c>
      <c r="C69" s="13" t="s">
        <v>550</v>
      </c>
      <c r="D69" s="5">
        <f t="shared" si="1"/>
        <v>19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3</v>
      </c>
      <c r="K69" s="3">
        <v>1</v>
      </c>
      <c r="L69" s="3">
        <v>14</v>
      </c>
      <c r="M69" s="3">
        <v>1</v>
      </c>
      <c r="N69" s="3">
        <v>0</v>
      </c>
    </row>
    <row r="70" spans="1:14" x14ac:dyDescent="0.25">
      <c r="A70" t="s">
        <v>406</v>
      </c>
      <c r="B70" t="s">
        <v>407</v>
      </c>
      <c r="C70" s="13" t="s">
        <v>550</v>
      </c>
      <c r="D70" s="5">
        <f t="shared" si="1"/>
        <v>4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2</v>
      </c>
      <c r="K70" s="3">
        <v>0</v>
      </c>
      <c r="L70" s="3">
        <v>2</v>
      </c>
      <c r="M70" s="3">
        <v>0</v>
      </c>
      <c r="N70" s="3">
        <v>0</v>
      </c>
    </row>
    <row r="71" spans="1:14" x14ac:dyDescent="0.25">
      <c r="A71" t="s">
        <v>408</v>
      </c>
      <c r="B71" t="s">
        <v>409</v>
      </c>
      <c r="C71" s="13" t="s">
        <v>550</v>
      </c>
      <c r="D71" s="5">
        <f t="shared" si="1"/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1</v>
      </c>
    </row>
    <row r="72" spans="1:14" x14ac:dyDescent="0.25">
      <c r="A72" t="s">
        <v>410</v>
      </c>
      <c r="B72" t="s">
        <v>411</v>
      </c>
      <c r="C72" s="13" t="s">
        <v>550</v>
      </c>
      <c r="D72" s="5">
        <f t="shared" si="1"/>
        <v>2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1</v>
      </c>
      <c r="N72" s="3">
        <v>0</v>
      </c>
    </row>
    <row r="73" spans="1:14" x14ac:dyDescent="0.25">
      <c r="A73" t="s">
        <v>668</v>
      </c>
      <c r="B73" t="s">
        <v>669</v>
      </c>
      <c r="C73" s="13" t="s">
        <v>550</v>
      </c>
      <c r="D73" s="5">
        <f t="shared" si="1"/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1</v>
      </c>
      <c r="L73" s="3">
        <v>0</v>
      </c>
      <c r="M73" s="3">
        <v>0</v>
      </c>
      <c r="N73" s="3">
        <v>0</v>
      </c>
    </row>
    <row r="74" spans="1:14" x14ac:dyDescent="0.25">
      <c r="A74" t="s">
        <v>754</v>
      </c>
      <c r="B74" t="s">
        <v>755</v>
      </c>
      <c r="C74" s="13" t="s">
        <v>550</v>
      </c>
      <c r="D74" s="5">
        <f t="shared" si="1"/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1</v>
      </c>
      <c r="N74" s="3">
        <v>0</v>
      </c>
    </row>
    <row r="75" spans="1:14" x14ac:dyDescent="0.25">
      <c r="A75" t="s">
        <v>756</v>
      </c>
      <c r="B75" t="s">
        <v>757</v>
      </c>
      <c r="C75" s="13" t="s">
        <v>550</v>
      </c>
      <c r="D75" s="5">
        <f t="shared" ref="D75:D138" si="2">SUM(E75:N75)</f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1</v>
      </c>
      <c r="N75" s="3">
        <v>0</v>
      </c>
    </row>
    <row r="76" spans="1:14" x14ac:dyDescent="0.25">
      <c r="A76" t="s">
        <v>758</v>
      </c>
      <c r="B76" t="s">
        <v>759</v>
      </c>
      <c r="C76" s="13" t="s">
        <v>550</v>
      </c>
      <c r="D76" s="5">
        <f t="shared" si="2"/>
        <v>1</v>
      </c>
      <c r="E76" s="3">
        <v>0</v>
      </c>
      <c r="F76" s="3">
        <v>0</v>
      </c>
      <c r="G76" s="3">
        <v>1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</row>
    <row r="77" spans="1:14" x14ac:dyDescent="0.25">
      <c r="A77" t="s">
        <v>291</v>
      </c>
      <c r="B77" t="s">
        <v>292</v>
      </c>
      <c r="C77" s="13" t="s">
        <v>550</v>
      </c>
      <c r="D77" s="5">
        <f t="shared" si="2"/>
        <v>14</v>
      </c>
      <c r="E77" s="3">
        <v>1</v>
      </c>
      <c r="F77" s="3">
        <v>3</v>
      </c>
      <c r="G77" s="3">
        <v>0</v>
      </c>
      <c r="H77" s="3">
        <v>1</v>
      </c>
      <c r="I77" s="3">
        <v>1</v>
      </c>
      <c r="J77" s="3">
        <v>0</v>
      </c>
      <c r="K77" s="3">
        <v>3</v>
      </c>
      <c r="L77" s="3">
        <v>2</v>
      </c>
      <c r="M77" s="3">
        <v>2</v>
      </c>
      <c r="N77" s="3">
        <v>1</v>
      </c>
    </row>
    <row r="78" spans="1:14" x14ac:dyDescent="0.25">
      <c r="A78" t="s">
        <v>293</v>
      </c>
      <c r="B78" t="s">
        <v>294</v>
      </c>
      <c r="C78" s="13" t="s">
        <v>550</v>
      </c>
      <c r="D78" s="5">
        <f t="shared" si="2"/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</v>
      </c>
      <c r="L78" s="3">
        <v>0</v>
      </c>
      <c r="M78" s="3">
        <v>0</v>
      </c>
      <c r="N78" s="3">
        <v>0</v>
      </c>
    </row>
    <row r="79" spans="1:14" x14ac:dyDescent="0.25">
      <c r="A79" t="s">
        <v>412</v>
      </c>
      <c r="B79" t="s">
        <v>413</v>
      </c>
      <c r="C79" s="13" t="s">
        <v>550</v>
      </c>
      <c r="D79" s="5">
        <f t="shared" si="2"/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0</v>
      </c>
      <c r="N79" s="3">
        <v>0</v>
      </c>
    </row>
    <row r="80" spans="1:14" x14ac:dyDescent="0.25">
      <c r="A80" t="s">
        <v>584</v>
      </c>
      <c r="B80" t="s">
        <v>585</v>
      </c>
      <c r="C80" s="13" t="s">
        <v>550</v>
      </c>
      <c r="D80" s="5">
        <f t="shared" si="2"/>
        <v>3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1</v>
      </c>
      <c r="L80" s="3">
        <v>1</v>
      </c>
      <c r="M80" s="3">
        <v>1</v>
      </c>
      <c r="N80" s="3">
        <v>0</v>
      </c>
    </row>
    <row r="81" spans="1:14" x14ac:dyDescent="0.25">
      <c r="A81" t="s">
        <v>670</v>
      </c>
      <c r="B81" t="s">
        <v>671</v>
      </c>
      <c r="C81" s="13" t="s">
        <v>550</v>
      </c>
      <c r="D81" s="5">
        <f t="shared" si="2"/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0</v>
      </c>
      <c r="N81" s="3">
        <v>0</v>
      </c>
    </row>
    <row r="82" spans="1:14" x14ac:dyDescent="0.25">
      <c r="A82" t="s">
        <v>414</v>
      </c>
      <c r="B82" t="s">
        <v>415</v>
      </c>
      <c r="C82" s="13" t="s">
        <v>550</v>
      </c>
      <c r="D82" s="5">
        <f t="shared" si="2"/>
        <v>6</v>
      </c>
      <c r="E82" s="3">
        <v>2</v>
      </c>
      <c r="F82" s="3">
        <v>0</v>
      </c>
      <c r="G82" s="3">
        <v>0</v>
      </c>
      <c r="H82" s="3">
        <v>1</v>
      </c>
      <c r="I82" s="3">
        <v>0</v>
      </c>
      <c r="J82" s="3">
        <v>2</v>
      </c>
      <c r="K82" s="3">
        <v>0</v>
      </c>
      <c r="L82" s="3">
        <v>0</v>
      </c>
      <c r="M82" s="3">
        <v>1</v>
      </c>
      <c r="N82" s="3">
        <v>0</v>
      </c>
    </row>
    <row r="83" spans="1:14" x14ac:dyDescent="0.25">
      <c r="A83" t="s">
        <v>760</v>
      </c>
      <c r="B83" t="s">
        <v>761</v>
      </c>
      <c r="C83" s="13" t="s">
        <v>550</v>
      </c>
      <c r="D83" s="5">
        <f t="shared" si="2"/>
        <v>2</v>
      </c>
      <c r="E83" s="3">
        <v>0</v>
      </c>
      <c r="F83" s="3">
        <v>1</v>
      </c>
      <c r="G83" s="3">
        <v>0</v>
      </c>
      <c r="H83" s="3">
        <v>0</v>
      </c>
      <c r="I83" s="3">
        <v>0</v>
      </c>
      <c r="J83" s="3">
        <v>0</v>
      </c>
      <c r="K83" s="3">
        <v>1</v>
      </c>
      <c r="L83" s="3">
        <v>0</v>
      </c>
      <c r="M83" s="3">
        <v>0</v>
      </c>
      <c r="N83" s="3">
        <v>0</v>
      </c>
    </row>
    <row r="84" spans="1:14" x14ac:dyDescent="0.25">
      <c r="A84" t="s">
        <v>416</v>
      </c>
      <c r="B84" t="s">
        <v>417</v>
      </c>
      <c r="C84" s="13" t="s">
        <v>550</v>
      </c>
      <c r="D84" s="5">
        <f t="shared" si="2"/>
        <v>8</v>
      </c>
      <c r="E84" s="3">
        <v>1</v>
      </c>
      <c r="F84" s="3">
        <v>0</v>
      </c>
      <c r="G84" s="3">
        <v>1</v>
      </c>
      <c r="H84" s="3">
        <v>1</v>
      </c>
      <c r="I84" s="3">
        <v>0</v>
      </c>
      <c r="J84" s="3">
        <v>0</v>
      </c>
      <c r="K84" s="3">
        <v>2</v>
      </c>
      <c r="L84" s="3">
        <v>1</v>
      </c>
      <c r="M84" s="3">
        <v>1</v>
      </c>
      <c r="N84" s="3">
        <v>1</v>
      </c>
    </row>
    <row r="85" spans="1:14" x14ac:dyDescent="0.25">
      <c r="A85" t="s">
        <v>537</v>
      </c>
      <c r="B85" t="s">
        <v>538</v>
      </c>
      <c r="C85" s="13" t="s">
        <v>550</v>
      </c>
      <c r="D85" s="5">
        <f t="shared" si="2"/>
        <v>26</v>
      </c>
      <c r="E85" s="3">
        <v>5</v>
      </c>
      <c r="F85" s="3">
        <v>5</v>
      </c>
      <c r="G85" s="3">
        <v>1</v>
      </c>
      <c r="H85" s="3">
        <v>2</v>
      </c>
      <c r="I85" s="3">
        <v>3</v>
      </c>
      <c r="J85" s="3">
        <v>3</v>
      </c>
      <c r="K85" s="3">
        <v>4</v>
      </c>
      <c r="L85" s="3">
        <v>2</v>
      </c>
      <c r="M85" s="3">
        <v>1</v>
      </c>
      <c r="N85" s="3">
        <v>0</v>
      </c>
    </row>
    <row r="86" spans="1:14" x14ac:dyDescent="0.25">
      <c r="A86" t="s">
        <v>418</v>
      </c>
      <c r="B86" t="s">
        <v>419</v>
      </c>
      <c r="C86" s="13" t="s">
        <v>550</v>
      </c>
      <c r="D86" s="5">
        <f t="shared" si="2"/>
        <v>21</v>
      </c>
      <c r="E86" s="3">
        <v>0</v>
      </c>
      <c r="F86" s="3">
        <v>0</v>
      </c>
      <c r="G86" s="3">
        <v>1</v>
      </c>
      <c r="H86" s="3">
        <v>0</v>
      </c>
      <c r="I86" s="3">
        <v>0</v>
      </c>
      <c r="J86" s="3">
        <v>0</v>
      </c>
      <c r="K86" s="3">
        <v>4</v>
      </c>
      <c r="L86" s="3">
        <v>5</v>
      </c>
      <c r="M86" s="3">
        <v>8</v>
      </c>
      <c r="N86" s="3">
        <v>3</v>
      </c>
    </row>
    <row r="87" spans="1:14" x14ac:dyDescent="0.25">
      <c r="A87" t="s">
        <v>672</v>
      </c>
      <c r="B87" t="s">
        <v>673</v>
      </c>
      <c r="C87" s="13" t="s">
        <v>550</v>
      </c>
      <c r="D87" s="5">
        <f t="shared" si="2"/>
        <v>8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3</v>
      </c>
      <c r="L87" s="3">
        <v>2</v>
      </c>
      <c r="M87" s="3">
        <v>2</v>
      </c>
      <c r="N87" s="3">
        <v>1</v>
      </c>
    </row>
    <row r="88" spans="1:14" x14ac:dyDescent="0.25">
      <c r="A88" t="s">
        <v>539</v>
      </c>
      <c r="B88" t="s">
        <v>540</v>
      </c>
      <c r="C88" s="13" t="s">
        <v>550</v>
      </c>
      <c r="D88" s="5">
        <f t="shared" si="2"/>
        <v>1</v>
      </c>
      <c r="E88" s="3">
        <v>0</v>
      </c>
      <c r="F88" s="3">
        <v>0</v>
      </c>
      <c r="G88" s="3">
        <v>1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</row>
    <row r="89" spans="1:14" x14ac:dyDescent="0.25">
      <c r="A89" t="s">
        <v>420</v>
      </c>
      <c r="B89" t="s">
        <v>421</v>
      </c>
      <c r="C89" s="13" t="s">
        <v>550</v>
      </c>
      <c r="D89" s="5">
        <f t="shared" si="2"/>
        <v>2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0</v>
      </c>
      <c r="K89" s="3">
        <v>1</v>
      </c>
      <c r="L89" s="3">
        <v>0</v>
      </c>
      <c r="M89" s="3">
        <v>0</v>
      </c>
      <c r="N89" s="3">
        <v>0</v>
      </c>
    </row>
    <row r="90" spans="1:14" x14ac:dyDescent="0.25">
      <c r="A90" t="s">
        <v>28</v>
      </c>
      <c r="B90" t="s">
        <v>29</v>
      </c>
      <c r="C90" s="13" t="s">
        <v>550</v>
      </c>
      <c r="D90" s="5">
        <f t="shared" si="2"/>
        <v>119</v>
      </c>
      <c r="E90" s="3">
        <v>0</v>
      </c>
      <c r="F90" s="3">
        <v>0</v>
      </c>
      <c r="G90" s="3">
        <v>0</v>
      </c>
      <c r="H90" s="3">
        <v>0</v>
      </c>
      <c r="I90" s="3">
        <v>2</v>
      </c>
      <c r="J90" s="3">
        <v>2</v>
      </c>
      <c r="K90" s="3">
        <v>19</v>
      </c>
      <c r="L90" s="3">
        <v>17</v>
      </c>
      <c r="M90" s="3">
        <v>39</v>
      </c>
      <c r="N90" s="3">
        <v>40</v>
      </c>
    </row>
    <row r="91" spans="1:14" x14ac:dyDescent="0.25">
      <c r="A91" t="s">
        <v>422</v>
      </c>
      <c r="B91" t="s">
        <v>423</v>
      </c>
      <c r="C91" s="13" t="s">
        <v>550</v>
      </c>
      <c r="D91" s="5">
        <f t="shared" si="2"/>
        <v>2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1</v>
      </c>
      <c r="N91" s="3">
        <v>1</v>
      </c>
    </row>
    <row r="92" spans="1:14" x14ac:dyDescent="0.25">
      <c r="A92" t="s">
        <v>424</v>
      </c>
      <c r="B92" t="s">
        <v>425</v>
      </c>
      <c r="C92" s="13" t="s">
        <v>550</v>
      </c>
      <c r="D92" s="5">
        <f t="shared" si="2"/>
        <v>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2</v>
      </c>
    </row>
    <row r="93" spans="1:14" x14ac:dyDescent="0.25">
      <c r="A93" t="s">
        <v>295</v>
      </c>
      <c r="B93" t="s">
        <v>296</v>
      </c>
      <c r="C93" s="13" t="s">
        <v>550</v>
      </c>
      <c r="D93" s="5">
        <f t="shared" si="2"/>
        <v>8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4</v>
      </c>
      <c r="M93" s="3">
        <v>2</v>
      </c>
      <c r="N93" s="3">
        <v>1</v>
      </c>
    </row>
    <row r="94" spans="1:14" x14ac:dyDescent="0.25">
      <c r="A94" t="s">
        <v>297</v>
      </c>
      <c r="B94" t="s">
        <v>298</v>
      </c>
      <c r="C94" s="13" t="s">
        <v>550</v>
      </c>
      <c r="D94" s="5">
        <f t="shared" si="2"/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1</v>
      </c>
      <c r="L94" s="3">
        <v>0</v>
      </c>
      <c r="M94" s="3">
        <v>0</v>
      </c>
      <c r="N94" s="3">
        <v>0</v>
      </c>
    </row>
    <row r="95" spans="1:14" x14ac:dyDescent="0.25">
      <c r="A95" t="s">
        <v>762</v>
      </c>
      <c r="B95" t="s">
        <v>763</v>
      </c>
      <c r="C95" s="13" t="s">
        <v>550</v>
      </c>
      <c r="D95" s="5">
        <f t="shared" si="2"/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1</v>
      </c>
      <c r="M95" s="3">
        <v>0</v>
      </c>
      <c r="N95" s="3">
        <v>0</v>
      </c>
    </row>
    <row r="96" spans="1:14" x14ac:dyDescent="0.25">
      <c r="A96" t="s">
        <v>764</v>
      </c>
      <c r="B96" t="s">
        <v>765</v>
      </c>
      <c r="C96" s="13" t="s">
        <v>550</v>
      </c>
      <c r="D96" s="5">
        <f t="shared" si="2"/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0</v>
      </c>
      <c r="M96" s="3">
        <v>0</v>
      </c>
      <c r="N96" s="3">
        <v>0</v>
      </c>
    </row>
    <row r="97" spans="1:14" x14ac:dyDescent="0.25">
      <c r="A97" t="s">
        <v>426</v>
      </c>
      <c r="B97" t="s">
        <v>427</v>
      </c>
      <c r="C97" s="13" t="s">
        <v>550</v>
      </c>
      <c r="D97" s="5">
        <f t="shared" si="2"/>
        <v>1</v>
      </c>
      <c r="E97" s="3">
        <v>0</v>
      </c>
      <c r="F97" s="3">
        <v>0</v>
      </c>
      <c r="G97" s="3">
        <v>1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</row>
    <row r="98" spans="1:14" x14ac:dyDescent="0.25">
      <c r="A98" t="s">
        <v>359</v>
      </c>
      <c r="B98" t="s">
        <v>360</v>
      </c>
      <c r="C98" s="13" t="s">
        <v>550</v>
      </c>
      <c r="D98" s="5">
        <f t="shared" si="2"/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  <c r="N98" s="3">
        <v>0</v>
      </c>
    </row>
    <row r="99" spans="1:14" x14ac:dyDescent="0.25">
      <c r="A99" t="s">
        <v>428</v>
      </c>
      <c r="B99" t="s">
        <v>429</v>
      </c>
      <c r="C99" s="13" t="s">
        <v>550</v>
      </c>
      <c r="D99" s="5">
        <f t="shared" si="2"/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1</v>
      </c>
      <c r="N99" s="3">
        <v>0</v>
      </c>
    </row>
    <row r="100" spans="1:14" x14ac:dyDescent="0.25">
      <c r="A100" t="s">
        <v>30</v>
      </c>
      <c r="B100" t="s">
        <v>31</v>
      </c>
      <c r="C100" s="13" t="s">
        <v>550</v>
      </c>
      <c r="D100" s="5">
        <f t="shared" si="2"/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1</v>
      </c>
    </row>
    <row r="101" spans="1:14" x14ac:dyDescent="0.25">
      <c r="A101" t="s">
        <v>200</v>
      </c>
      <c r="B101" t="s">
        <v>201</v>
      </c>
      <c r="C101" s="13" t="s">
        <v>550</v>
      </c>
      <c r="D101" s="5">
        <f t="shared" si="2"/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1</v>
      </c>
      <c r="N101" s="3">
        <v>0</v>
      </c>
    </row>
    <row r="102" spans="1:14" x14ac:dyDescent="0.25">
      <c r="A102" t="s">
        <v>32</v>
      </c>
      <c r="B102" t="s">
        <v>33</v>
      </c>
      <c r="C102" s="13" t="s">
        <v>550</v>
      </c>
      <c r="D102" s="5">
        <f t="shared" si="2"/>
        <v>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1</v>
      </c>
      <c r="L102" s="3">
        <v>1</v>
      </c>
      <c r="M102" s="3">
        <v>0</v>
      </c>
      <c r="N102" s="3">
        <v>0</v>
      </c>
    </row>
    <row r="103" spans="1:14" x14ac:dyDescent="0.25">
      <c r="A103" t="s">
        <v>517</v>
      </c>
      <c r="B103" t="s">
        <v>518</v>
      </c>
      <c r="C103" s="13" t="s">
        <v>550</v>
      </c>
      <c r="D103" s="5">
        <f t="shared" si="2"/>
        <v>2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0</v>
      </c>
      <c r="M103" s="3">
        <v>0</v>
      </c>
      <c r="N103" s="3">
        <v>1</v>
      </c>
    </row>
    <row r="104" spans="1:14" x14ac:dyDescent="0.25">
      <c r="A104" t="s">
        <v>299</v>
      </c>
      <c r="B104" t="s">
        <v>300</v>
      </c>
      <c r="C104" s="13" t="s">
        <v>550</v>
      </c>
      <c r="D104" s="5">
        <f t="shared" si="2"/>
        <v>1</v>
      </c>
      <c r="E104" s="3">
        <v>1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</row>
    <row r="105" spans="1:14" x14ac:dyDescent="0.25">
      <c r="A105" t="s">
        <v>202</v>
      </c>
      <c r="B105" t="s">
        <v>203</v>
      </c>
      <c r="C105" s="13" t="s">
        <v>550</v>
      </c>
      <c r="D105" s="5">
        <f t="shared" si="2"/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  <c r="N105" s="3">
        <v>0</v>
      </c>
    </row>
    <row r="106" spans="1:14" x14ac:dyDescent="0.25">
      <c r="A106" t="s">
        <v>430</v>
      </c>
      <c r="B106" t="s">
        <v>431</v>
      </c>
      <c r="C106" s="13" t="s">
        <v>550</v>
      </c>
      <c r="D106" s="5">
        <f t="shared" si="2"/>
        <v>9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2</v>
      </c>
      <c r="L106" s="3">
        <v>2</v>
      </c>
      <c r="M106" s="3">
        <v>2</v>
      </c>
      <c r="N106" s="3">
        <v>3</v>
      </c>
    </row>
    <row r="107" spans="1:14" x14ac:dyDescent="0.25">
      <c r="A107" t="s">
        <v>204</v>
      </c>
      <c r="B107" t="s">
        <v>205</v>
      </c>
      <c r="C107" s="13" t="s">
        <v>550</v>
      </c>
      <c r="D107" s="5">
        <f t="shared" si="2"/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1</v>
      </c>
    </row>
    <row r="108" spans="1:14" x14ac:dyDescent="0.25">
      <c r="A108" t="s">
        <v>301</v>
      </c>
      <c r="B108" t="s">
        <v>302</v>
      </c>
      <c r="C108" s="13" t="s">
        <v>550</v>
      </c>
      <c r="D108" s="5">
        <f t="shared" si="2"/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1</v>
      </c>
    </row>
    <row r="109" spans="1:14" x14ac:dyDescent="0.25">
      <c r="A109" t="s">
        <v>303</v>
      </c>
      <c r="B109" t="s">
        <v>304</v>
      </c>
      <c r="C109" s="13" t="s">
        <v>550</v>
      </c>
      <c r="D109" s="5">
        <f t="shared" si="2"/>
        <v>1</v>
      </c>
      <c r="E109" s="3">
        <v>0</v>
      </c>
      <c r="F109" s="3">
        <v>1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</row>
    <row r="110" spans="1:14" x14ac:dyDescent="0.25">
      <c r="A110" t="s">
        <v>766</v>
      </c>
      <c r="B110" t="s">
        <v>767</v>
      </c>
      <c r="C110" s="13" t="s">
        <v>550</v>
      </c>
      <c r="D110" s="5">
        <f t="shared" si="2"/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1</v>
      </c>
      <c r="N110" s="3">
        <v>0</v>
      </c>
    </row>
    <row r="111" spans="1:14" x14ac:dyDescent="0.25">
      <c r="A111" t="s">
        <v>206</v>
      </c>
      <c r="B111" t="s">
        <v>207</v>
      </c>
      <c r="C111" s="13" t="s">
        <v>550</v>
      </c>
      <c r="D111" s="5">
        <f t="shared" si="2"/>
        <v>49</v>
      </c>
      <c r="E111" s="3">
        <v>17</v>
      </c>
      <c r="F111" s="3">
        <v>19</v>
      </c>
      <c r="G111" s="3">
        <v>1</v>
      </c>
      <c r="H111" s="3">
        <v>2</v>
      </c>
      <c r="I111" s="3">
        <v>2</v>
      </c>
      <c r="J111" s="3">
        <v>1</v>
      </c>
      <c r="K111" s="3">
        <v>1</v>
      </c>
      <c r="L111" s="3">
        <v>3</v>
      </c>
      <c r="M111" s="3">
        <v>2</v>
      </c>
      <c r="N111" s="3">
        <v>1</v>
      </c>
    </row>
    <row r="112" spans="1:14" x14ac:dyDescent="0.25">
      <c r="A112" t="s">
        <v>208</v>
      </c>
      <c r="B112" t="s">
        <v>209</v>
      </c>
      <c r="C112" s="13" t="s">
        <v>550</v>
      </c>
      <c r="D112" s="5">
        <f t="shared" si="2"/>
        <v>209</v>
      </c>
      <c r="E112" s="3">
        <v>64</v>
      </c>
      <c r="F112" s="3">
        <v>49</v>
      </c>
      <c r="G112" s="3">
        <v>3</v>
      </c>
      <c r="H112" s="3">
        <v>7</v>
      </c>
      <c r="I112" s="3">
        <v>11</v>
      </c>
      <c r="J112" s="3">
        <v>13</v>
      </c>
      <c r="K112" s="3">
        <v>22</v>
      </c>
      <c r="L112" s="3">
        <v>25</v>
      </c>
      <c r="M112" s="3">
        <v>7</v>
      </c>
      <c r="N112" s="3">
        <v>8</v>
      </c>
    </row>
    <row r="113" spans="1:14" x14ac:dyDescent="0.25">
      <c r="A113" t="s">
        <v>555</v>
      </c>
      <c r="B113" t="s">
        <v>556</v>
      </c>
      <c r="C113" s="13" t="s">
        <v>550</v>
      </c>
      <c r="D113" s="5">
        <f t="shared" si="2"/>
        <v>31</v>
      </c>
      <c r="E113" s="3">
        <v>5</v>
      </c>
      <c r="F113" s="3">
        <v>11</v>
      </c>
      <c r="G113" s="3">
        <v>0</v>
      </c>
      <c r="H113" s="3">
        <v>1</v>
      </c>
      <c r="I113" s="3">
        <v>1</v>
      </c>
      <c r="J113" s="3">
        <v>3</v>
      </c>
      <c r="K113" s="3">
        <v>1</v>
      </c>
      <c r="L113" s="3">
        <v>5</v>
      </c>
      <c r="M113" s="3">
        <v>2</v>
      </c>
      <c r="N113" s="3">
        <v>2</v>
      </c>
    </row>
    <row r="114" spans="1:14" x14ac:dyDescent="0.25">
      <c r="A114" t="s">
        <v>305</v>
      </c>
      <c r="B114" t="s">
        <v>306</v>
      </c>
      <c r="C114" s="13" t="s">
        <v>550</v>
      </c>
      <c r="D114" s="5">
        <f t="shared" si="2"/>
        <v>9</v>
      </c>
      <c r="E114" s="3">
        <v>2</v>
      </c>
      <c r="F114" s="3">
        <v>2</v>
      </c>
      <c r="G114" s="3">
        <v>0</v>
      </c>
      <c r="H114" s="3">
        <v>2</v>
      </c>
      <c r="I114" s="3">
        <v>0</v>
      </c>
      <c r="J114" s="3">
        <v>0</v>
      </c>
      <c r="K114" s="3">
        <v>1</v>
      </c>
      <c r="L114" s="3">
        <v>2</v>
      </c>
      <c r="M114" s="3">
        <v>0</v>
      </c>
      <c r="N114" s="3">
        <v>0</v>
      </c>
    </row>
    <row r="115" spans="1:14" x14ac:dyDescent="0.25">
      <c r="A115" t="s">
        <v>210</v>
      </c>
      <c r="B115" t="s">
        <v>211</v>
      </c>
      <c r="C115" s="13" t="s">
        <v>550</v>
      </c>
      <c r="D115" s="5">
        <f t="shared" si="2"/>
        <v>1</v>
      </c>
      <c r="E115" s="3">
        <v>0</v>
      </c>
      <c r="F115" s="3">
        <v>1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307</v>
      </c>
      <c r="B116" t="s">
        <v>308</v>
      </c>
      <c r="C116" s="13" t="s">
        <v>550</v>
      </c>
      <c r="D116" s="5">
        <f t="shared" si="2"/>
        <v>10</v>
      </c>
      <c r="E116" s="3">
        <v>0</v>
      </c>
      <c r="F116" s="3">
        <v>1</v>
      </c>
      <c r="G116" s="3">
        <v>0</v>
      </c>
      <c r="H116" s="3">
        <v>0</v>
      </c>
      <c r="I116" s="3">
        <v>2</v>
      </c>
      <c r="J116" s="3">
        <v>0</v>
      </c>
      <c r="K116" s="3">
        <v>5</v>
      </c>
      <c r="L116" s="3">
        <v>1</v>
      </c>
      <c r="M116" s="3">
        <v>1</v>
      </c>
      <c r="N116" s="3">
        <v>0</v>
      </c>
    </row>
    <row r="117" spans="1:14" x14ac:dyDescent="0.25">
      <c r="A117" t="s">
        <v>586</v>
      </c>
      <c r="B117" t="s">
        <v>587</v>
      </c>
      <c r="C117" s="13" t="s">
        <v>550</v>
      </c>
      <c r="D117" s="5">
        <f t="shared" si="2"/>
        <v>31</v>
      </c>
      <c r="E117" s="3">
        <v>1</v>
      </c>
      <c r="F117" s="3">
        <v>0</v>
      </c>
      <c r="G117" s="3">
        <v>0</v>
      </c>
      <c r="H117" s="3">
        <v>1</v>
      </c>
      <c r="I117" s="3">
        <v>1</v>
      </c>
      <c r="J117" s="3">
        <v>1</v>
      </c>
      <c r="K117" s="3">
        <v>9</v>
      </c>
      <c r="L117" s="3">
        <v>2</v>
      </c>
      <c r="M117" s="3">
        <v>14</v>
      </c>
      <c r="N117" s="3">
        <v>2</v>
      </c>
    </row>
    <row r="118" spans="1:14" x14ac:dyDescent="0.25">
      <c r="A118" t="s">
        <v>586</v>
      </c>
      <c r="B118" t="s">
        <v>587</v>
      </c>
      <c r="C118" s="13" t="s">
        <v>551</v>
      </c>
      <c r="D118" s="5">
        <f t="shared" si="2"/>
        <v>9</v>
      </c>
      <c r="E118" s="3">
        <v>1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1</v>
      </c>
      <c r="L118" s="3">
        <v>1</v>
      </c>
      <c r="M118" s="3">
        <v>3</v>
      </c>
      <c r="N118" s="3">
        <v>2</v>
      </c>
    </row>
    <row r="119" spans="1:14" x14ac:dyDescent="0.25">
      <c r="A119" t="s">
        <v>588</v>
      </c>
      <c r="B119" t="s">
        <v>589</v>
      </c>
      <c r="C119" s="13" t="s">
        <v>550</v>
      </c>
      <c r="D119" s="5">
        <f t="shared" si="2"/>
        <v>2</v>
      </c>
      <c r="E119" s="3">
        <v>1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1</v>
      </c>
      <c r="L119" s="3">
        <v>0</v>
      </c>
      <c r="M119" s="3">
        <v>0</v>
      </c>
      <c r="N119" s="3">
        <v>0</v>
      </c>
    </row>
    <row r="120" spans="1:14" x14ac:dyDescent="0.25">
      <c r="A120" t="s">
        <v>590</v>
      </c>
      <c r="B120" t="s">
        <v>591</v>
      </c>
      <c r="C120" s="13" t="s">
        <v>550</v>
      </c>
      <c r="D120" s="5">
        <f t="shared" si="2"/>
        <v>1</v>
      </c>
      <c r="E120" s="3">
        <v>0</v>
      </c>
      <c r="F120" s="3">
        <v>0</v>
      </c>
      <c r="G120" s="3">
        <v>0</v>
      </c>
      <c r="H120" s="3">
        <v>0</v>
      </c>
      <c r="I120" s="3">
        <v>1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 t="s">
        <v>34</v>
      </c>
      <c r="B121" t="s">
        <v>35</v>
      </c>
      <c r="C121" s="13" t="s">
        <v>550</v>
      </c>
      <c r="D121" s="5">
        <f t="shared" si="2"/>
        <v>6</v>
      </c>
      <c r="E121" s="3">
        <v>2</v>
      </c>
      <c r="F121" s="3">
        <v>0</v>
      </c>
      <c r="G121" s="3">
        <v>0</v>
      </c>
      <c r="H121" s="3">
        <v>0</v>
      </c>
      <c r="I121" s="3">
        <v>0</v>
      </c>
      <c r="J121" s="3">
        <v>1</v>
      </c>
      <c r="K121" s="3">
        <v>0</v>
      </c>
      <c r="L121" s="3">
        <v>0</v>
      </c>
      <c r="M121" s="3">
        <v>1</v>
      </c>
      <c r="N121" s="3">
        <v>2</v>
      </c>
    </row>
    <row r="122" spans="1:14" x14ac:dyDescent="0.25">
      <c r="A122" t="s">
        <v>36</v>
      </c>
      <c r="B122" t="s">
        <v>37</v>
      </c>
      <c r="C122" s="13" t="s">
        <v>550</v>
      </c>
      <c r="D122" s="5">
        <f t="shared" si="2"/>
        <v>15</v>
      </c>
      <c r="E122" s="3">
        <v>5</v>
      </c>
      <c r="F122" s="3">
        <v>2</v>
      </c>
      <c r="G122" s="3">
        <v>0</v>
      </c>
      <c r="H122" s="3">
        <v>1</v>
      </c>
      <c r="I122" s="3">
        <v>1</v>
      </c>
      <c r="J122" s="3">
        <v>0</v>
      </c>
      <c r="K122" s="3">
        <v>1</v>
      </c>
      <c r="L122" s="3">
        <v>3</v>
      </c>
      <c r="M122" s="3">
        <v>1</v>
      </c>
      <c r="N122" s="3">
        <v>1</v>
      </c>
    </row>
    <row r="123" spans="1:14" x14ac:dyDescent="0.25">
      <c r="A123" t="s">
        <v>309</v>
      </c>
      <c r="B123" t="s">
        <v>310</v>
      </c>
      <c r="C123" s="13" t="s">
        <v>550</v>
      </c>
      <c r="D123" s="5">
        <f t="shared" si="2"/>
        <v>3</v>
      </c>
      <c r="E123" s="3">
        <v>1</v>
      </c>
      <c r="F123" s="3">
        <v>1</v>
      </c>
      <c r="G123" s="3">
        <v>0</v>
      </c>
      <c r="H123" s="3">
        <v>0</v>
      </c>
      <c r="I123" s="3">
        <v>0</v>
      </c>
      <c r="J123" s="3">
        <v>1</v>
      </c>
      <c r="K123" s="3">
        <v>0</v>
      </c>
      <c r="L123" s="3">
        <v>0</v>
      </c>
      <c r="M123" s="3">
        <v>0</v>
      </c>
      <c r="N123" s="3">
        <v>0</v>
      </c>
    </row>
    <row r="124" spans="1:14" x14ac:dyDescent="0.25">
      <c r="A124" t="s">
        <v>768</v>
      </c>
      <c r="B124" t="s">
        <v>769</v>
      </c>
      <c r="C124" s="13" t="s">
        <v>550</v>
      </c>
      <c r="D124" s="5">
        <f t="shared" si="2"/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0</v>
      </c>
      <c r="L124" s="3">
        <v>0</v>
      </c>
      <c r="M124" s="3">
        <v>0</v>
      </c>
      <c r="N124" s="3">
        <v>0</v>
      </c>
    </row>
    <row r="125" spans="1:14" x14ac:dyDescent="0.25">
      <c r="A125" t="s">
        <v>592</v>
      </c>
      <c r="B125" t="s">
        <v>593</v>
      </c>
      <c r="C125" s="13" t="s">
        <v>550</v>
      </c>
      <c r="D125" s="5">
        <f t="shared" si="2"/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1</v>
      </c>
      <c r="L125" s="3">
        <v>0</v>
      </c>
      <c r="M125" s="3">
        <v>0</v>
      </c>
      <c r="N125" s="3">
        <v>0</v>
      </c>
    </row>
    <row r="126" spans="1:14" x14ac:dyDescent="0.25">
      <c r="A126" t="s">
        <v>557</v>
      </c>
      <c r="B126" t="s">
        <v>558</v>
      </c>
      <c r="C126" s="13" t="s">
        <v>550</v>
      </c>
      <c r="D126" s="5">
        <f t="shared" si="2"/>
        <v>2</v>
      </c>
      <c r="E126" s="3">
        <v>1</v>
      </c>
      <c r="F126" s="3">
        <v>1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</row>
    <row r="127" spans="1:14" x14ac:dyDescent="0.25">
      <c r="A127" t="s">
        <v>38</v>
      </c>
      <c r="B127" t="s">
        <v>39</v>
      </c>
      <c r="C127" s="13" t="s">
        <v>550</v>
      </c>
      <c r="D127" s="5">
        <f t="shared" si="2"/>
        <v>1</v>
      </c>
      <c r="E127" s="3">
        <v>1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 t="s">
        <v>212</v>
      </c>
      <c r="B128" t="s">
        <v>213</v>
      </c>
      <c r="C128" s="13" t="s">
        <v>550</v>
      </c>
      <c r="D128" s="5">
        <f t="shared" si="2"/>
        <v>14</v>
      </c>
      <c r="E128" s="3">
        <v>2</v>
      </c>
      <c r="F128" s="3">
        <v>1</v>
      </c>
      <c r="G128" s="3">
        <v>2</v>
      </c>
      <c r="H128" s="3">
        <v>0</v>
      </c>
      <c r="I128" s="3">
        <v>1</v>
      </c>
      <c r="J128" s="3">
        <v>2</v>
      </c>
      <c r="K128" s="3">
        <v>0</v>
      </c>
      <c r="L128" s="3">
        <v>4</v>
      </c>
      <c r="M128" s="3">
        <v>0</v>
      </c>
      <c r="N128" s="3">
        <v>2</v>
      </c>
    </row>
    <row r="129" spans="1:14" x14ac:dyDescent="0.25">
      <c r="A129" t="s">
        <v>674</v>
      </c>
      <c r="B129" t="s">
        <v>675</v>
      </c>
      <c r="C129" s="13" t="s">
        <v>550</v>
      </c>
      <c r="D129" s="5">
        <f t="shared" si="2"/>
        <v>1</v>
      </c>
      <c r="E129" s="3">
        <v>0</v>
      </c>
      <c r="F129" s="3">
        <v>0</v>
      </c>
      <c r="G129" s="3">
        <v>0</v>
      </c>
      <c r="H129" s="3">
        <v>1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</row>
    <row r="130" spans="1:14" x14ac:dyDescent="0.25">
      <c r="A130" t="s">
        <v>770</v>
      </c>
      <c r="B130" t="s">
        <v>771</v>
      </c>
      <c r="C130" s="13" t="s">
        <v>550</v>
      </c>
      <c r="D130" s="5">
        <f t="shared" si="2"/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1</v>
      </c>
      <c r="N130" s="3">
        <v>0</v>
      </c>
    </row>
    <row r="131" spans="1:14" x14ac:dyDescent="0.25">
      <c r="A131" t="s">
        <v>676</v>
      </c>
      <c r="B131" t="s">
        <v>677</v>
      </c>
      <c r="C131" s="13" t="s">
        <v>550</v>
      </c>
      <c r="D131" s="5">
        <f t="shared" si="2"/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1</v>
      </c>
      <c r="M131" s="3">
        <v>0</v>
      </c>
      <c r="N131" s="3">
        <v>0</v>
      </c>
    </row>
    <row r="132" spans="1:14" x14ac:dyDescent="0.25">
      <c r="A132" t="s">
        <v>40</v>
      </c>
      <c r="B132" t="s">
        <v>41</v>
      </c>
      <c r="C132" s="13" t="s">
        <v>550</v>
      </c>
      <c r="D132" s="5">
        <f t="shared" si="2"/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1</v>
      </c>
    </row>
    <row r="133" spans="1:14" x14ac:dyDescent="0.25">
      <c r="A133" t="s">
        <v>214</v>
      </c>
      <c r="B133" t="s">
        <v>215</v>
      </c>
      <c r="C133" s="13" t="s">
        <v>550</v>
      </c>
      <c r="D133" s="5">
        <f t="shared" si="2"/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1</v>
      </c>
      <c r="N133" s="3">
        <v>0</v>
      </c>
    </row>
    <row r="134" spans="1:14" x14ac:dyDescent="0.25">
      <c r="A134" t="s">
        <v>42</v>
      </c>
      <c r="B134" t="s">
        <v>43</v>
      </c>
      <c r="C134" s="13" t="s">
        <v>550</v>
      </c>
      <c r="D134" s="5">
        <f t="shared" si="2"/>
        <v>27</v>
      </c>
      <c r="E134" s="3">
        <v>0</v>
      </c>
      <c r="F134" s="3">
        <v>1</v>
      </c>
      <c r="G134" s="3">
        <v>0</v>
      </c>
      <c r="H134" s="3">
        <v>0</v>
      </c>
      <c r="I134" s="3">
        <v>0</v>
      </c>
      <c r="J134" s="3">
        <v>1</v>
      </c>
      <c r="K134" s="3">
        <v>9</v>
      </c>
      <c r="L134" s="3">
        <v>1</v>
      </c>
      <c r="M134" s="3">
        <v>11</v>
      </c>
      <c r="N134" s="3">
        <v>4</v>
      </c>
    </row>
    <row r="135" spans="1:14" x14ac:dyDescent="0.25">
      <c r="A135" t="s">
        <v>772</v>
      </c>
      <c r="B135" t="s">
        <v>773</v>
      </c>
      <c r="C135" s="13" t="s">
        <v>550</v>
      </c>
      <c r="D135" s="5">
        <f t="shared" si="2"/>
        <v>2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0</v>
      </c>
      <c r="K135" s="3">
        <v>0</v>
      </c>
      <c r="L135" s="3">
        <v>1</v>
      </c>
      <c r="M135" s="3">
        <v>0</v>
      </c>
      <c r="N135" s="3">
        <v>0</v>
      </c>
    </row>
    <row r="136" spans="1:14" x14ac:dyDescent="0.25">
      <c r="A136" t="s">
        <v>311</v>
      </c>
      <c r="B136" t="s">
        <v>312</v>
      </c>
      <c r="C136" s="13" t="s">
        <v>550</v>
      </c>
      <c r="D136" s="5">
        <f t="shared" si="2"/>
        <v>1</v>
      </c>
      <c r="E136" s="3">
        <v>0</v>
      </c>
      <c r="F136" s="3">
        <v>0</v>
      </c>
      <c r="G136" s="3">
        <v>0</v>
      </c>
      <c r="H136" s="3">
        <v>0</v>
      </c>
      <c r="I136" s="3">
        <v>1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 t="s">
        <v>774</v>
      </c>
      <c r="B137" t="s">
        <v>775</v>
      </c>
      <c r="C137" s="13" t="s">
        <v>550</v>
      </c>
      <c r="D137" s="5">
        <f t="shared" si="2"/>
        <v>3</v>
      </c>
      <c r="E137" s="3">
        <v>1</v>
      </c>
      <c r="F137" s="3">
        <v>0</v>
      </c>
      <c r="G137" s="3">
        <v>0</v>
      </c>
      <c r="H137" s="3">
        <v>0</v>
      </c>
      <c r="I137" s="3">
        <v>1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 t="s">
        <v>776</v>
      </c>
      <c r="B138" t="s">
        <v>777</v>
      </c>
      <c r="C138" s="13" t="s">
        <v>550</v>
      </c>
      <c r="D138" s="5">
        <f t="shared" si="2"/>
        <v>2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0</v>
      </c>
      <c r="L138" s="3">
        <v>0</v>
      </c>
      <c r="M138" s="3">
        <v>1</v>
      </c>
      <c r="N138" s="3">
        <v>0</v>
      </c>
    </row>
    <row r="139" spans="1:14" x14ac:dyDescent="0.25">
      <c r="A139" t="s">
        <v>216</v>
      </c>
      <c r="B139" t="s">
        <v>217</v>
      </c>
      <c r="C139" s="13" t="s">
        <v>550</v>
      </c>
      <c r="D139" s="5">
        <f t="shared" ref="D139:D202" si="3">SUM(E139:N139)</f>
        <v>62</v>
      </c>
      <c r="E139" s="3">
        <v>3</v>
      </c>
      <c r="F139" s="3">
        <v>4</v>
      </c>
      <c r="G139" s="3">
        <v>0</v>
      </c>
      <c r="H139" s="3">
        <v>2</v>
      </c>
      <c r="I139" s="3">
        <v>6</v>
      </c>
      <c r="J139" s="3">
        <v>12</v>
      </c>
      <c r="K139" s="3">
        <v>5</v>
      </c>
      <c r="L139" s="3">
        <v>15</v>
      </c>
      <c r="M139" s="3">
        <v>7</v>
      </c>
      <c r="N139" s="3">
        <v>8</v>
      </c>
    </row>
    <row r="140" spans="1:14" x14ac:dyDescent="0.25">
      <c r="A140" t="s">
        <v>432</v>
      </c>
      <c r="B140" t="s">
        <v>433</v>
      </c>
      <c r="C140" s="13" t="s">
        <v>550</v>
      </c>
      <c r="D140" s="5">
        <f t="shared" si="3"/>
        <v>24</v>
      </c>
      <c r="E140" s="3">
        <v>2</v>
      </c>
      <c r="F140" s="3">
        <v>4</v>
      </c>
      <c r="G140" s="3">
        <v>0</v>
      </c>
      <c r="H140" s="3">
        <v>2</v>
      </c>
      <c r="I140" s="3">
        <v>0</v>
      </c>
      <c r="J140" s="3">
        <v>0</v>
      </c>
      <c r="K140" s="3">
        <v>5</v>
      </c>
      <c r="L140" s="3">
        <v>6</v>
      </c>
      <c r="M140" s="3">
        <v>0</v>
      </c>
      <c r="N140" s="3">
        <v>5</v>
      </c>
    </row>
    <row r="141" spans="1:14" x14ac:dyDescent="0.25">
      <c r="A141" t="s">
        <v>594</v>
      </c>
      <c r="B141" t="s">
        <v>595</v>
      </c>
      <c r="C141" s="13" t="s">
        <v>550</v>
      </c>
      <c r="D141" s="5">
        <f t="shared" si="3"/>
        <v>3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1</v>
      </c>
      <c r="N141" s="3">
        <v>1</v>
      </c>
    </row>
    <row r="142" spans="1:14" x14ac:dyDescent="0.25">
      <c r="A142" t="s">
        <v>596</v>
      </c>
      <c r="B142" t="s">
        <v>597</v>
      </c>
      <c r="C142" s="13" t="s">
        <v>550</v>
      </c>
      <c r="D142" s="5">
        <f t="shared" si="3"/>
        <v>1</v>
      </c>
      <c r="E142" s="3">
        <v>0</v>
      </c>
      <c r="F142" s="3">
        <v>1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</row>
    <row r="143" spans="1:14" x14ac:dyDescent="0.25">
      <c r="A143" t="s">
        <v>598</v>
      </c>
      <c r="B143" t="s">
        <v>599</v>
      </c>
      <c r="C143" s="13" t="s">
        <v>550</v>
      </c>
      <c r="D143" s="5">
        <f t="shared" si="3"/>
        <v>7</v>
      </c>
      <c r="E143" s="3">
        <v>0</v>
      </c>
      <c r="F143" s="3">
        <v>1</v>
      </c>
      <c r="G143" s="3">
        <v>0</v>
      </c>
      <c r="H143" s="3">
        <v>2</v>
      </c>
      <c r="I143" s="3">
        <v>1</v>
      </c>
      <c r="J143" s="3">
        <v>1</v>
      </c>
      <c r="K143" s="3">
        <v>0</v>
      </c>
      <c r="L143" s="3">
        <v>1</v>
      </c>
      <c r="M143" s="3">
        <v>0</v>
      </c>
      <c r="N143" s="3">
        <v>1</v>
      </c>
    </row>
    <row r="144" spans="1:14" x14ac:dyDescent="0.25">
      <c r="A144" t="s">
        <v>598</v>
      </c>
      <c r="B144" t="s">
        <v>599</v>
      </c>
      <c r="C144" s="13" t="s">
        <v>551</v>
      </c>
      <c r="D144" s="5">
        <f t="shared" si="3"/>
        <v>1</v>
      </c>
      <c r="E144" s="3">
        <v>0</v>
      </c>
      <c r="F144" s="3">
        <v>0</v>
      </c>
      <c r="G144" s="3">
        <v>0</v>
      </c>
      <c r="H144" s="3">
        <v>1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600</v>
      </c>
      <c r="B145" t="s">
        <v>601</v>
      </c>
      <c r="C145" s="13" t="s">
        <v>550</v>
      </c>
      <c r="D145" s="5">
        <f t="shared" si="3"/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1</v>
      </c>
      <c r="N145" s="3">
        <v>0</v>
      </c>
    </row>
    <row r="146" spans="1:14" x14ac:dyDescent="0.25">
      <c r="A146" t="s">
        <v>778</v>
      </c>
      <c r="B146" t="s">
        <v>779</v>
      </c>
      <c r="C146" s="13" t="s">
        <v>550</v>
      </c>
      <c r="D146" s="5">
        <f t="shared" si="3"/>
        <v>2</v>
      </c>
      <c r="E146" s="3">
        <v>1</v>
      </c>
      <c r="F146" s="3">
        <v>0</v>
      </c>
      <c r="G146" s="3">
        <v>1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434</v>
      </c>
      <c r="B147" t="s">
        <v>435</v>
      </c>
      <c r="C147" s="13" t="s">
        <v>550</v>
      </c>
      <c r="D147" s="5">
        <f t="shared" si="3"/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0</v>
      </c>
      <c r="N147" s="3">
        <v>0</v>
      </c>
    </row>
    <row r="148" spans="1:14" x14ac:dyDescent="0.25">
      <c r="A148" t="s">
        <v>313</v>
      </c>
      <c r="B148" t="s">
        <v>314</v>
      </c>
      <c r="C148" s="13" t="s">
        <v>550</v>
      </c>
      <c r="D148" s="5">
        <f t="shared" si="3"/>
        <v>5</v>
      </c>
      <c r="E148" s="3">
        <v>1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2</v>
      </c>
      <c r="L148" s="3">
        <v>0</v>
      </c>
      <c r="M148" s="3">
        <v>1</v>
      </c>
      <c r="N148" s="3">
        <v>1</v>
      </c>
    </row>
    <row r="149" spans="1:14" x14ac:dyDescent="0.25">
      <c r="A149" t="s">
        <v>44</v>
      </c>
      <c r="B149" t="s">
        <v>45</v>
      </c>
      <c r="C149" s="13" t="s">
        <v>550</v>
      </c>
      <c r="D149" s="5">
        <f t="shared" si="3"/>
        <v>31</v>
      </c>
      <c r="E149" s="3">
        <v>9</v>
      </c>
      <c r="F149" s="3">
        <v>9</v>
      </c>
      <c r="G149" s="3">
        <v>0</v>
      </c>
      <c r="H149" s="3">
        <v>0</v>
      </c>
      <c r="I149" s="3">
        <v>0</v>
      </c>
      <c r="J149" s="3">
        <v>2</v>
      </c>
      <c r="K149" s="3">
        <v>2</v>
      </c>
      <c r="L149" s="3">
        <v>0</v>
      </c>
      <c r="M149" s="3">
        <v>9</v>
      </c>
      <c r="N149" s="3">
        <v>0</v>
      </c>
    </row>
    <row r="150" spans="1:14" x14ac:dyDescent="0.25">
      <c r="A150" t="s">
        <v>315</v>
      </c>
      <c r="B150" t="s">
        <v>316</v>
      </c>
      <c r="C150" s="13" t="s">
        <v>550</v>
      </c>
      <c r="D150" s="5">
        <f t="shared" si="3"/>
        <v>4</v>
      </c>
      <c r="E150" s="3">
        <v>0</v>
      </c>
      <c r="F150" s="3">
        <v>1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3</v>
      </c>
      <c r="N150" s="3">
        <v>0</v>
      </c>
    </row>
    <row r="151" spans="1:14" x14ac:dyDescent="0.25">
      <c r="A151" t="s">
        <v>602</v>
      </c>
      <c r="B151" t="s">
        <v>603</v>
      </c>
      <c r="C151" s="13" t="s">
        <v>550</v>
      </c>
      <c r="D151" s="5">
        <f t="shared" si="3"/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1</v>
      </c>
      <c r="N151" s="3">
        <v>0</v>
      </c>
    </row>
    <row r="152" spans="1:14" x14ac:dyDescent="0.25">
      <c r="A152" t="s">
        <v>46</v>
      </c>
      <c r="B152" t="s">
        <v>47</v>
      </c>
      <c r="C152" s="13" t="s">
        <v>550</v>
      </c>
      <c r="D152" s="5">
        <f t="shared" si="3"/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</row>
    <row r="153" spans="1:14" x14ac:dyDescent="0.25">
      <c r="A153" t="s">
        <v>317</v>
      </c>
      <c r="B153" t="s">
        <v>318</v>
      </c>
      <c r="C153" s="13" t="s">
        <v>550</v>
      </c>
      <c r="D153" s="5">
        <f t="shared" si="3"/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1</v>
      </c>
    </row>
    <row r="154" spans="1:14" x14ac:dyDescent="0.25">
      <c r="A154" t="s">
        <v>218</v>
      </c>
      <c r="B154" t="s">
        <v>219</v>
      </c>
      <c r="C154" s="13" t="s">
        <v>550</v>
      </c>
      <c r="D154" s="5">
        <f t="shared" si="3"/>
        <v>2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1</v>
      </c>
      <c r="N154" s="3">
        <v>1</v>
      </c>
    </row>
    <row r="155" spans="1:14" x14ac:dyDescent="0.25">
      <c r="A155" t="s">
        <v>780</v>
      </c>
      <c r="B155" t="s">
        <v>781</v>
      </c>
      <c r="C155" s="13" t="s">
        <v>550</v>
      </c>
      <c r="D155" s="5">
        <f t="shared" si="3"/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1</v>
      </c>
      <c r="M155" s="3">
        <v>0</v>
      </c>
      <c r="N155" s="3">
        <v>0</v>
      </c>
    </row>
    <row r="156" spans="1:14" x14ac:dyDescent="0.25">
      <c r="A156" t="s">
        <v>782</v>
      </c>
      <c r="B156" t="s">
        <v>783</v>
      </c>
      <c r="C156" s="13" t="s">
        <v>550</v>
      </c>
      <c r="D156" s="5">
        <f t="shared" si="3"/>
        <v>1</v>
      </c>
      <c r="E156" s="3">
        <v>1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48</v>
      </c>
      <c r="B157" t="s">
        <v>49</v>
      </c>
      <c r="C157" s="13" t="s">
        <v>550</v>
      </c>
      <c r="D157" s="5">
        <f t="shared" si="3"/>
        <v>17</v>
      </c>
      <c r="E157" s="3">
        <v>0</v>
      </c>
      <c r="F157" s="3">
        <v>0</v>
      </c>
      <c r="G157" s="3">
        <v>1</v>
      </c>
      <c r="H157" s="3">
        <v>0</v>
      </c>
      <c r="I157" s="3">
        <v>2</v>
      </c>
      <c r="J157" s="3">
        <v>1</v>
      </c>
      <c r="K157" s="3">
        <v>4</v>
      </c>
      <c r="L157" s="3">
        <v>7</v>
      </c>
      <c r="M157" s="3">
        <v>1</v>
      </c>
      <c r="N157" s="3">
        <v>1</v>
      </c>
    </row>
    <row r="158" spans="1:14" x14ac:dyDescent="0.25">
      <c r="A158" t="s">
        <v>50</v>
      </c>
      <c r="B158" t="s">
        <v>51</v>
      </c>
      <c r="C158" s="13" t="s">
        <v>550</v>
      </c>
      <c r="D158" s="5">
        <f t="shared" si="3"/>
        <v>6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2</v>
      </c>
      <c r="K158" s="3">
        <v>2</v>
      </c>
      <c r="L158" s="3">
        <v>0</v>
      </c>
      <c r="M158" s="3">
        <v>0</v>
      </c>
      <c r="N158" s="3">
        <v>1</v>
      </c>
    </row>
    <row r="159" spans="1:14" x14ac:dyDescent="0.25">
      <c r="A159" t="s">
        <v>50</v>
      </c>
      <c r="B159" t="s">
        <v>51</v>
      </c>
      <c r="C159" s="13" t="s">
        <v>551</v>
      </c>
      <c r="D159" s="5">
        <f t="shared" si="3"/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0</v>
      </c>
    </row>
    <row r="160" spans="1:14" x14ac:dyDescent="0.25">
      <c r="A160" t="s">
        <v>319</v>
      </c>
      <c r="B160" t="s">
        <v>320</v>
      </c>
      <c r="C160" s="13" t="s">
        <v>550</v>
      </c>
      <c r="D160" s="5">
        <f t="shared" si="3"/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1</v>
      </c>
      <c r="M160" s="3">
        <v>0</v>
      </c>
      <c r="N160" s="3">
        <v>0</v>
      </c>
    </row>
    <row r="161" spans="1:14" x14ac:dyDescent="0.25">
      <c r="A161" t="s">
        <v>220</v>
      </c>
      <c r="B161" t="s">
        <v>221</v>
      </c>
      <c r="C161" s="13" t="s">
        <v>550</v>
      </c>
      <c r="D161" s="5">
        <f t="shared" si="3"/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1</v>
      </c>
      <c r="N161" s="3">
        <v>0</v>
      </c>
    </row>
    <row r="162" spans="1:14" x14ac:dyDescent="0.25">
      <c r="A162" t="s">
        <v>222</v>
      </c>
      <c r="B162" t="s">
        <v>223</v>
      </c>
      <c r="C162" s="13" t="s">
        <v>550</v>
      </c>
      <c r="D162" s="5">
        <f t="shared" si="3"/>
        <v>8</v>
      </c>
      <c r="E162" s="3">
        <v>1</v>
      </c>
      <c r="F162" s="3">
        <v>1</v>
      </c>
      <c r="G162" s="3">
        <v>0</v>
      </c>
      <c r="H162" s="3">
        <v>0</v>
      </c>
      <c r="I162" s="3">
        <v>0</v>
      </c>
      <c r="J162" s="3">
        <v>0</v>
      </c>
      <c r="K162" s="3">
        <v>2</v>
      </c>
      <c r="L162" s="3">
        <v>1</v>
      </c>
      <c r="M162" s="3">
        <v>2</v>
      </c>
      <c r="N162" s="3">
        <v>1</v>
      </c>
    </row>
    <row r="163" spans="1:14" x14ac:dyDescent="0.25">
      <c r="A163" t="s">
        <v>361</v>
      </c>
      <c r="B163" t="s">
        <v>362</v>
      </c>
      <c r="C163" s="13" t="s">
        <v>550</v>
      </c>
      <c r="D163" s="5">
        <f t="shared" si="3"/>
        <v>2</v>
      </c>
      <c r="E163" s="3">
        <v>0</v>
      </c>
      <c r="F163" s="3">
        <v>2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</row>
    <row r="164" spans="1:14" x14ac:dyDescent="0.25">
      <c r="A164" t="s">
        <v>52</v>
      </c>
      <c r="B164" t="s">
        <v>53</v>
      </c>
      <c r="C164" s="13" t="s">
        <v>550</v>
      </c>
      <c r="D164" s="5">
        <f t="shared" si="3"/>
        <v>2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1</v>
      </c>
      <c r="M164" s="3">
        <v>0</v>
      </c>
      <c r="N164" s="3">
        <v>0</v>
      </c>
    </row>
    <row r="165" spans="1:14" x14ac:dyDescent="0.25">
      <c r="A165" t="s">
        <v>54</v>
      </c>
      <c r="B165" t="s">
        <v>55</v>
      </c>
      <c r="C165" s="13" t="s">
        <v>550</v>
      </c>
      <c r="D165" s="5">
        <f t="shared" si="3"/>
        <v>23</v>
      </c>
      <c r="E165" s="3">
        <v>5</v>
      </c>
      <c r="F165" s="3">
        <v>2</v>
      </c>
      <c r="G165" s="3">
        <v>1</v>
      </c>
      <c r="H165" s="3">
        <v>0</v>
      </c>
      <c r="I165" s="3">
        <v>0</v>
      </c>
      <c r="J165" s="3">
        <v>2</v>
      </c>
      <c r="K165" s="3">
        <v>8</v>
      </c>
      <c r="L165" s="3">
        <v>3</v>
      </c>
      <c r="M165" s="3">
        <v>1</v>
      </c>
      <c r="N165" s="3">
        <v>1</v>
      </c>
    </row>
    <row r="166" spans="1:14" x14ac:dyDescent="0.25">
      <c r="A166" t="s">
        <v>784</v>
      </c>
      <c r="B166" t="s">
        <v>785</v>
      </c>
      <c r="C166" s="13" t="s">
        <v>550</v>
      </c>
      <c r="D166" s="5">
        <f t="shared" si="3"/>
        <v>2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1</v>
      </c>
      <c r="M166" s="3">
        <v>1</v>
      </c>
      <c r="N166" s="3">
        <v>0</v>
      </c>
    </row>
    <row r="167" spans="1:14" x14ac:dyDescent="0.25">
      <c r="A167" t="s">
        <v>604</v>
      </c>
      <c r="B167" t="s">
        <v>605</v>
      </c>
      <c r="C167" s="13" t="s">
        <v>550</v>
      </c>
      <c r="D167" s="5">
        <f t="shared" si="3"/>
        <v>3</v>
      </c>
      <c r="E167" s="3">
        <v>1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1</v>
      </c>
      <c r="N167" s="3">
        <v>0</v>
      </c>
    </row>
    <row r="168" spans="1:14" x14ac:dyDescent="0.25">
      <c r="A168" t="s">
        <v>786</v>
      </c>
      <c r="B168" t="s">
        <v>787</v>
      </c>
      <c r="C168" s="13" t="s">
        <v>550</v>
      </c>
      <c r="D168" s="5">
        <f t="shared" si="3"/>
        <v>4</v>
      </c>
      <c r="E168" s="3">
        <v>1</v>
      </c>
      <c r="F168" s="3">
        <v>3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606</v>
      </c>
      <c r="B169" t="s">
        <v>607</v>
      </c>
      <c r="C169" s="13" t="s">
        <v>550</v>
      </c>
      <c r="D169" s="5">
        <f t="shared" si="3"/>
        <v>4</v>
      </c>
      <c r="E169" s="3">
        <v>0</v>
      </c>
      <c r="F169" s="3">
        <v>1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1</v>
      </c>
      <c r="M169" s="3">
        <v>1</v>
      </c>
      <c r="N169" s="3">
        <v>1</v>
      </c>
    </row>
    <row r="170" spans="1:14" x14ac:dyDescent="0.25">
      <c r="A170" t="s">
        <v>788</v>
      </c>
      <c r="B170" t="s">
        <v>789</v>
      </c>
      <c r="C170" s="13" t="s">
        <v>550</v>
      </c>
      <c r="D170" s="5">
        <f t="shared" si="3"/>
        <v>2</v>
      </c>
      <c r="E170" s="3">
        <v>0</v>
      </c>
      <c r="F170" s="3">
        <v>0</v>
      </c>
      <c r="G170" s="3">
        <v>0</v>
      </c>
      <c r="H170" s="3">
        <v>1</v>
      </c>
      <c r="I170" s="3">
        <v>0</v>
      </c>
      <c r="J170" s="3">
        <v>0</v>
      </c>
      <c r="K170" s="3">
        <v>0</v>
      </c>
      <c r="L170" s="3">
        <v>1</v>
      </c>
      <c r="M170" s="3">
        <v>0</v>
      </c>
      <c r="N170" s="3">
        <v>0</v>
      </c>
    </row>
    <row r="171" spans="1:14" x14ac:dyDescent="0.25">
      <c r="A171" t="s">
        <v>321</v>
      </c>
      <c r="B171" t="s">
        <v>322</v>
      </c>
      <c r="C171" s="13" t="s">
        <v>550</v>
      </c>
      <c r="D171" s="5">
        <f t="shared" si="3"/>
        <v>18</v>
      </c>
      <c r="E171" s="3">
        <v>4</v>
      </c>
      <c r="F171" s="3">
        <v>2</v>
      </c>
      <c r="G171" s="3">
        <v>0</v>
      </c>
      <c r="H171" s="3">
        <v>0</v>
      </c>
      <c r="I171" s="3">
        <v>2</v>
      </c>
      <c r="J171" s="3">
        <v>4</v>
      </c>
      <c r="K171" s="3">
        <v>0</v>
      </c>
      <c r="L171" s="3">
        <v>3</v>
      </c>
      <c r="M171" s="3">
        <v>2</v>
      </c>
      <c r="N171" s="3">
        <v>1</v>
      </c>
    </row>
    <row r="172" spans="1:14" x14ac:dyDescent="0.25">
      <c r="A172" t="s">
        <v>56</v>
      </c>
      <c r="B172" t="s">
        <v>57</v>
      </c>
      <c r="C172" s="13" t="s">
        <v>550</v>
      </c>
      <c r="D172" s="5">
        <f t="shared" si="3"/>
        <v>47</v>
      </c>
      <c r="E172" s="3">
        <v>9</v>
      </c>
      <c r="F172" s="3">
        <v>4</v>
      </c>
      <c r="G172" s="3">
        <v>3</v>
      </c>
      <c r="H172" s="3">
        <v>0</v>
      </c>
      <c r="I172" s="3">
        <v>0</v>
      </c>
      <c r="J172" s="3">
        <v>5</v>
      </c>
      <c r="K172" s="3">
        <v>6</v>
      </c>
      <c r="L172" s="3">
        <v>13</v>
      </c>
      <c r="M172" s="3">
        <v>6</v>
      </c>
      <c r="N172" s="3">
        <v>1</v>
      </c>
    </row>
    <row r="173" spans="1:14" x14ac:dyDescent="0.25">
      <c r="A173" t="s">
        <v>56</v>
      </c>
      <c r="B173" t="s">
        <v>57</v>
      </c>
      <c r="C173" s="13" t="s">
        <v>551</v>
      </c>
      <c r="D173" s="5">
        <f t="shared" si="3"/>
        <v>1</v>
      </c>
      <c r="E173" s="3">
        <v>0</v>
      </c>
      <c r="F173" s="3">
        <v>1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608</v>
      </c>
      <c r="B174" t="s">
        <v>609</v>
      </c>
      <c r="C174" s="13" t="s">
        <v>550</v>
      </c>
      <c r="D174" s="5">
        <f t="shared" si="3"/>
        <v>1</v>
      </c>
      <c r="E174" s="3">
        <v>1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A175" t="s">
        <v>790</v>
      </c>
      <c r="B175" t="s">
        <v>791</v>
      </c>
      <c r="C175" s="13" t="s">
        <v>550</v>
      </c>
      <c r="D175" s="5">
        <f t="shared" si="3"/>
        <v>1</v>
      </c>
      <c r="E175" s="3">
        <v>1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792</v>
      </c>
      <c r="B176" t="s">
        <v>793</v>
      </c>
      <c r="C176" s="13" t="s">
        <v>550</v>
      </c>
      <c r="D176" s="5">
        <f t="shared" si="3"/>
        <v>2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0</v>
      </c>
      <c r="M176" s="3">
        <v>1</v>
      </c>
      <c r="N176" s="3">
        <v>0</v>
      </c>
    </row>
    <row r="177" spans="1:14" x14ac:dyDescent="0.25">
      <c r="A177" t="s">
        <v>794</v>
      </c>
      <c r="B177" t="s">
        <v>795</v>
      </c>
      <c r="C177" s="13" t="s">
        <v>550</v>
      </c>
      <c r="D177" s="5">
        <f t="shared" si="3"/>
        <v>1</v>
      </c>
      <c r="E177" s="3">
        <v>0</v>
      </c>
      <c r="F177" s="3">
        <v>0</v>
      </c>
      <c r="G177" s="3">
        <v>0</v>
      </c>
      <c r="H177" s="3">
        <v>0</v>
      </c>
      <c r="I177" s="3">
        <v>1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610</v>
      </c>
      <c r="B178" t="s">
        <v>611</v>
      </c>
      <c r="C178" s="13" t="s">
        <v>550</v>
      </c>
      <c r="D178" s="5">
        <f t="shared" si="3"/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1</v>
      </c>
    </row>
    <row r="179" spans="1:14" x14ac:dyDescent="0.25">
      <c r="A179" t="s">
        <v>224</v>
      </c>
      <c r="B179" t="s">
        <v>225</v>
      </c>
      <c r="C179" s="13" t="s">
        <v>550</v>
      </c>
      <c r="D179" s="5">
        <f t="shared" si="3"/>
        <v>2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0</v>
      </c>
      <c r="M179" s="3">
        <v>0</v>
      </c>
      <c r="N179" s="3">
        <v>1</v>
      </c>
    </row>
    <row r="180" spans="1:14" x14ac:dyDescent="0.25">
      <c r="A180" t="s">
        <v>363</v>
      </c>
      <c r="B180" t="s">
        <v>364</v>
      </c>
      <c r="C180" s="13" t="s">
        <v>550</v>
      </c>
      <c r="D180" s="5">
        <f t="shared" si="3"/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0</v>
      </c>
      <c r="N180" s="3">
        <v>0</v>
      </c>
    </row>
    <row r="181" spans="1:14" x14ac:dyDescent="0.25">
      <c r="A181" t="s">
        <v>796</v>
      </c>
      <c r="B181" t="s">
        <v>797</v>
      </c>
      <c r="C181" s="13" t="s">
        <v>550</v>
      </c>
      <c r="D181" s="5">
        <f t="shared" si="3"/>
        <v>2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1</v>
      </c>
      <c r="L181" s="3">
        <v>1</v>
      </c>
      <c r="M181" s="3">
        <v>0</v>
      </c>
      <c r="N181" s="3">
        <v>0</v>
      </c>
    </row>
    <row r="182" spans="1:14" x14ac:dyDescent="0.25">
      <c r="A182" t="s">
        <v>612</v>
      </c>
      <c r="B182" t="s">
        <v>613</v>
      </c>
      <c r="C182" s="13" t="s">
        <v>550</v>
      </c>
      <c r="D182" s="5">
        <f t="shared" si="3"/>
        <v>2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2</v>
      </c>
    </row>
    <row r="183" spans="1:14" x14ac:dyDescent="0.25">
      <c r="A183" t="s">
        <v>323</v>
      </c>
      <c r="B183" t="s">
        <v>324</v>
      </c>
      <c r="C183" s="13" t="s">
        <v>550</v>
      </c>
      <c r="D183" s="5">
        <f t="shared" si="3"/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1</v>
      </c>
    </row>
    <row r="184" spans="1:14" x14ac:dyDescent="0.25">
      <c r="A184" t="s">
        <v>678</v>
      </c>
      <c r="B184" t="s">
        <v>679</v>
      </c>
      <c r="C184" s="13" t="s">
        <v>550</v>
      </c>
      <c r="D184" s="5">
        <f t="shared" si="3"/>
        <v>1</v>
      </c>
      <c r="E184" s="3">
        <v>1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</row>
    <row r="185" spans="1:14" x14ac:dyDescent="0.25">
      <c r="A185" t="s">
        <v>614</v>
      </c>
      <c r="B185" t="s">
        <v>615</v>
      </c>
      <c r="C185" s="13" t="s">
        <v>550</v>
      </c>
      <c r="D185" s="5">
        <f t="shared" si="3"/>
        <v>2</v>
      </c>
      <c r="E185" s="3">
        <v>0</v>
      </c>
      <c r="F185" s="3">
        <v>1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1</v>
      </c>
    </row>
    <row r="186" spans="1:14" x14ac:dyDescent="0.25">
      <c r="A186" t="s">
        <v>436</v>
      </c>
      <c r="B186" t="s">
        <v>437</v>
      </c>
      <c r="C186" s="13" t="s">
        <v>550</v>
      </c>
      <c r="D186" s="5">
        <f t="shared" si="3"/>
        <v>25</v>
      </c>
      <c r="E186" s="3">
        <v>0</v>
      </c>
      <c r="F186" s="3">
        <v>2</v>
      </c>
      <c r="G186" s="3">
        <v>0</v>
      </c>
      <c r="H186" s="3">
        <v>0</v>
      </c>
      <c r="I186" s="3">
        <v>4</v>
      </c>
      <c r="J186" s="3">
        <v>0</v>
      </c>
      <c r="K186" s="3">
        <v>4</v>
      </c>
      <c r="L186" s="3">
        <v>8</v>
      </c>
      <c r="M186" s="3">
        <v>2</v>
      </c>
      <c r="N186" s="3">
        <v>5</v>
      </c>
    </row>
    <row r="187" spans="1:14" x14ac:dyDescent="0.25">
      <c r="A187" t="s">
        <v>616</v>
      </c>
      <c r="B187" t="s">
        <v>617</v>
      </c>
      <c r="C187" s="13" t="s">
        <v>550</v>
      </c>
      <c r="D187" s="5">
        <f t="shared" si="3"/>
        <v>1</v>
      </c>
      <c r="E187" s="3">
        <v>0</v>
      </c>
      <c r="F187" s="3">
        <v>0</v>
      </c>
      <c r="G187" s="3">
        <v>1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</row>
    <row r="188" spans="1:14" x14ac:dyDescent="0.25">
      <c r="A188" t="s">
        <v>618</v>
      </c>
      <c r="B188" t="s">
        <v>619</v>
      </c>
      <c r="C188" s="13" t="s">
        <v>550</v>
      </c>
      <c r="D188" s="5">
        <f t="shared" si="3"/>
        <v>1</v>
      </c>
      <c r="E188" s="3">
        <v>0</v>
      </c>
      <c r="F188" s="3">
        <v>0</v>
      </c>
      <c r="G188" s="3">
        <v>1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</row>
    <row r="189" spans="1:14" x14ac:dyDescent="0.25">
      <c r="A189" t="s">
        <v>226</v>
      </c>
      <c r="B189" t="s">
        <v>227</v>
      </c>
      <c r="C189" s="13" t="s">
        <v>550</v>
      </c>
      <c r="D189" s="5">
        <f t="shared" si="3"/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1</v>
      </c>
      <c r="M189" s="3">
        <v>0</v>
      </c>
      <c r="N189" s="3">
        <v>0</v>
      </c>
    </row>
    <row r="190" spans="1:14" x14ac:dyDescent="0.25">
      <c r="A190" t="s">
        <v>175</v>
      </c>
      <c r="B190" t="s">
        <v>176</v>
      </c>
      <c r="C190" s="13" t="s">
        <v>550</v>
      </c>
      <c r="D190" s="5">
        <f t="shared" si="3"/>
        <v>85</v>
      </c>
      <c r="E190" s="3">
        <v>0</v>
      </c>
      <c r="F190" s="3">
        <v>0</v>
      </c>
      <c r="G190" s="3">
        <v>1</v>
      </c>
      <c r="H190" s="3">
        <v>3</v>
      </c>
      <c r="I190" s="3">
        <v>5</v>
      </c>
      <c r="J190" s="3">
        <v>7</v>
      </c>
      <c r="K190" s="3">
        <v>16</v>
      </c>
      <c r="L190" s="3">
        <v>31</v>
      </c>
      <c r="M190" s="3">
        <v>13</v>
      </c>
      <c r="N190" s="3">
        <v>9</v>
      </c>
    </row>
    <row r="191" spans="1:14" x14ac:dyDescent="0.25">
      <c r="A191" t="s">
        <v>798</v>
      </c>
      <c r="B191" t="s">
        <v>799</v>
      </c>
      <c r="C191" s="13" t="s">
        <v>550</v>
      </c>
      <c r="D191" s="5">
        <f t="shared" si="3"/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</row>
    <row r="192" spans="1:14" x14ac:dyDescent="0.25">
      <c r="A192" t="s">
        <v>325</v>
      </c>
      <c r="B192" t="s">
        <v>326</v>
      </c>
      <c r="C192" s="13" t="s">
        <v>550</v>
      </c>
      <c r="D192" s="5">
        <f t="shared" si="3"/>
        <v>34</v>
      </c>
      <c r="E192" s="3">
        <v>1</v>
      </c>
      <c r="F192" s="3">
        <v>1</v>
      </c>
      <c r="G192" s="3">
        <v>1</v>
      </c>
      <c r="H192" s="3">
        <v>1</v>
      </c>
      <c r="I192" s="3">
        <v>0</v>
      </c>
      <c r="J192" s="3">
        <v>2</v>
      </c>
      <c r="K192" s="3">
        <v>14</v>
      </c>
      <c r="L192" s="3">
        <v>8</v>
      </c>
      <c r="M192" s="3">
        <v>4</v>
      </c>
      <c r="N192" s="3">
        <v>2</v>
      </c>
    </row>
    <row r="193" spans="1:14" x14ac:dyDescent="0.25">
      <c r="A193" t="s">
        <v>800</v>
      </c>
      <c r="B193" t="s">
        <v>801</v>
      </c>
      <c r="C193" s="13" t="s">
        <v>550</v>
      </c>
      <c r="D193" s="5">
        <f t="shared" si="3"/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1</v>
      </c>
      <c r="N193" s="3">
        <v>0</v>
      </c>
    </row>
    <row r="194" spans="1:14" x14ac:dyDescent="0.25">
      <c r="A194" t="s">
        <v>620</v>
      </c>
      <c r="B194" t="s">
        <v>621</v>
      </c>
      <c r="C194" s="13" t="s">
        <v>550</v>
      </c>
      <c r="D194" s="5">
        <f t="shared" si="3"/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  <c r="N194" s="3">
        <v>0</v>
      </c>
    </row>
    <row r="195" spans="1:14" x14ac:dyDescent="0.25">
      <c r="A195" t="s">
        <v>541</v>
      </c>
      <c r="B195" t="s">
        <v>542</v>
      </c>
      <c r="C195" s="13" t="s">
        <v>550</v>
      </c>
      <c r="D195" s="5">
        <f t="shared" si="3"/>
        <v>10</v>
      </c>
      <c r="E195" s="3">
        <v>1</v>
      </c>
      <c r="F195" s="3">
        <v>1</v>
      </c>
      <c r="G195" s="3">
        <v>0</v>
      </c>
      <c r="H195" s="3">
        <v>1</v>
      </c>
      <c r="I195" s="3">
        <v>0</v>
      </c>
      <c r="J195" s="3">
        <v>0</v>
      </c>
      <c r="K195" s="3">
        <v>1</v>
      </c>
      <c r="L195" s="3">
        <v>4</v>
      </c>
      <c r="M195" s="3">
        <v>1</v>
      </c>
      <c r="N195" s="3">
        <v>1</v>
      </c>
    </row>
    <row r="196" spans="1:14" x14ac:dyDescent="0.25">
      <c r="A196" t="s">
        <v>543</v>
      </c>
      <c r="B196" t="s">
        <v>544</v>
      </c>
      <c r="C196" s="13" t="s">
        <v>550</v>
      </c>
      <c r="D196" s="5">
        <f t="shared" si="3"/>
        <v>2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1</v>
      </c>
      <c r="L196" s="3">
        <v>1</v>
      </c>
      <c r="M196" s="3">
        <v>0</v>
      </c>
      <c r="N196" s="3">
        <v>0</v>
      </c>
    </row>
    <row r="197" spans="1:14" x14ac:dyDescent="0.25">
      <c r="A197" t="s">
        <v>365</v>
      </c>
      <c r="B197" t="s">
        <v>366</v>
      </c>
      <c r="C197" s="13" t="s">
        <v>550</v>
      </c>
      <c r="D197" s="5">
        <f t="shared" si="3"/>
        <v>5</v>
      </c>
      <c r="E197" s="3">
        <v>1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2</v>
      </c>
      <c r="L197" s="3">
        <v>1</v>
      </c>
      <c r="M197" s="3">
        <v>1</v>
      </c>
      <c r="N197" s="3">
        <v>0</v>
      </c>
    </row>
    <row r="198" spans="1:14" x14ac:dyDescent="0.25">
      <c r="A198" t="s">
        <v>802</v>
      </c>
      <c r="B198" t="s">
        <v>803</v>
      </c>
      <c r="C198" s="13" t="s">
        <v>550</v>
      </c>
      <c r="D198" s="5">
        <f t="shared" si="3"/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1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622</v>
      </c>
      <c r="B199" t="s">
        <v>623</v>
      </c>
      <c r="C199" s="13" t="s">
        <v>550</v>
      </c>
      <c r="D199" s="5">
        <f t="shared" si="3"/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1</v>
      </c>
      <c r="N199" s="3">
        <v>0</v>
      </c>
    </row>
    <row r="200" spans="1:14" x14ac:dyDescent="0.25">
      <c r="A200" t="s">
        <v>438</v>
      </c>
      <c r="B200" t="s">
        <v>439</v>
      </c>
      <c r="C200" s="13" t="s">
        <v>550</v>
      </c>
      <c r="D200" s="5">
        <f t="shared" si="3"/>
        <v>2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</v>
      </c>
      <c r="L200" s="3">
        <v>1</v>
      </c>
      <c r="M200" s="3">
        <v>0</v>
      </c>
      <c r="N200" s="3">
        <v>0</v>
      </c>
    </row>
    <row r="201" spans="1:14" x14ac:dyDescent="0.25">
      <c r="A201" t="s">
        <v>367</v>
      </c>
      <c r="B201" t="s">
        <v>368</v>
      </c>
      <c r="C201" s="13" t="s">
        <v>550</v>
      </c>
      <c r="D201" s="5">
        <f t="shared" si="3"/>
        <v>3</v>
      </c>
      <c r="E201" s="3">
        <v>0</v>
      </c>
      <c r="F201" s="3">
        <v>0</v>
      </c>
      <c r="G201" s="3">
        <v>2</v>
      </c>
      <c r="H201" s="3">
        <v>0</v>
      </c>
      <c r="I201" s="3">
        <v>0</v>
      </c>
      <c r="J201" s="3">
        <v>0</v>
      </c>
      <c r="K201" s="3">
        <v>1</v>
      </c>
      <c r="L201" s="3">
        <v>0</v>
      </c>
      <c r="M201" s="3">
        <v>0</v>
      </c>
      <c r="N201" s="3">
        <v>0</v>
      </c>
    </row>
    <row r="202" spans="1:14" x14ac:dyDescent="0.25">
      <c r="A202" t="s">
        <v>804</v>
      </c>
      <c r="B202" t="s">
        <v>805</v>
      </c>
      <c r="C202" s="13" t="s">
        <v>550</v>
      </c>
      <c r="D202" s="5">
        <f t="shared" si="3"/>
        <v>1</v>
      </c>
      <c r="E202" s="3">
        <v>0</v>
      </c>
      <c r="F202" s="3">
        <v>1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440</v>
      </c>
      <c r="B203" t="s">
        <v>441</v>
      </c>
      <c r="C203" s="13" t="s">
        <v>550</v>
      </c>
      <c r="D203" s="5">
        <f t="shared" ref="D203:D266" si="4">SUM(E203:N203)</f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806</v>
      </c>
      <c r="B204" t="s">
        <v>807</v>
      </c>
      <c r="C204" s="13" t="s">
        <v>550</v>
      </c>
      <c r="D204" s="5">
        <f t="shared" si="4"/>
        <v>5</v>
      </c>
      <c r="E204" s="3">
        <v>1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2</v>
      </c>
      <c r="M204" s="3">
        <v>1</v>
      </c>
      <c r="N204" s="3">
        <v>1</v>
      </c>
    </row>
    <row r="205" spans="1:14" x14ac:dyDescent="0.25">
      <c r="A205" t="s">
        <v>228</v>
      </c>
      <c r="B205" t="s">
        <v>229</v>
      </c>
      <c r="C205" s="13" t="s">
        <v>550</v>
      </c>
      <c r="D205" s="5">
        <f t="shared" si="4"/>
        <v>2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2</v>
      </c>
      <c r="L205" s="3">
        <v>0</v>
      </c>
      <c r="M205" s="3">
        <v>0</v>
      </c>
      <c r="N205" s="3">
        <v>0</v>
      </c>
    </row>
    <row r="206" spans="1:14" x14ac:dyDescent="0.25">
      <c r="A206" t="s">
        <v>230</v>
      </c>
      <c r="B206" t="s">
        <v>231</v>
      </c>
      <c r="C206" s="13" t="s">
        <v>550</v>
      </c>
      <c r="D206" s="5">
        <f t="shared" si="4"/>
        <v>5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1</v>
      </c>
      <c r="K206" s="3">
        <v>2</v>
      </c>
      <c r="L206" s="3">
        <v>2</v>
      </c>
      <c r="M206" s="3">
        <v>0</v>
      </c>
      <c r="N206" s="3">
        <v>0</v>
      </c>
    </row>
    <row r="207" spans="1:14" x14ac:dyDescent="0.25">
      <c r="A207" t="s">
        <v>624</v>
      </c>
      <c r="B207" t="s">
        <v>625</v>
      </c>
      <c r="C207" s="13" t="s">
        <v>550</v>
      </c>
      <c r="D207" s="5">
        <f t="shared" si="4"/>
        <v>12</v>
      </c>
      <c r="E207" s="3">
        <v>0</v>
      </c>
      <c r="F207" s="3">
        <v>0</v>
      </c>
      <c r="G207" s="3">
        <v>0</v>
      </c>
      <c r="H207" s="3">
        <v>0</v>
      </c>
      <c r="I207" s="3">
        <v>2</v>
      </c>
      <c r="J207" s="3">
        <v>2</v>
      </c>
      <c r="K207" s="3">
        <v>1</v>
      </c>
      <c r="L207" s="3">
        <v>5</v>
      </c>
      <c r="M207" s="3">
        <v>0</v>
      </c>
      <c r="N207" s="3">
        <v>2</v>
      </c>
    </row>
    <row r="208" spans="1:14" x14ac:dyDescent="0.25">
      <c r="A208" t="s">
        <v>519</v>
      </c>
      <c r="B208" t="s">
        <v>520</v>
      </c>
      <c r="C208" s="13" t="s">
        <v>550</v>
      </c>
      <c r="D208" s="5">
        <f t="shared" si="4"/>
        <v>17</v>
      </c>
      <c r="E208" s="3">
        <v>0</v>
      </c>
      <c r="F208" s="3">
        <v>0</v>
      </c>
      <c r="G208" s="3">
        <v>0</v>
      </c>
      <c r="H208" s="3">
        <v>0</v>
      </c>
      <c r="I208" s="3">
        <v>1</v>
      </c>
      <c r="J208" s="3">
        <v>1</v>
      </c>
      <c r="K208" s="3">
        <v>6</v>
      </c>
      <c r="L208" s="3">
        <v>6</v>
      </c>
      <c r="M208" s="3">
        <v>2</v>
      </c>
      <c r="N208" s="3">
        <v>1</v>
      </c>
    </row>
    <row r="209" spans="1:14" x14ac:dyDescent="0.25">
      <c r="A209" t="s">
        <v>808</v>
      </c>
      <c r="B209" t="s">
        <v>809</v>
      </c>
      <c r="C209" s="13" t="s">
        <v>550</v>
      </c>
      <c r="D209" s="5">
        <f t="shared" si="4"/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1</v>
      </c>
      <c r="N209" s="3">
        <v>0</v>
      </c>
    </row>
    <row r="210" spans="1:14" x14ac:dyDescent="0.25">
      <c r="A210" t="s">
        <v>810</v>
      </c>
      <c r="B210" t="s">
        <v>811</v>
      </c>
      <c r="C210" s="13" t="s">
        <v>550</v>
      </c>
      <c r="D210" s="5">
        <f t="shared" si="4"/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1</v>
      </c>
      <c r="N210" s="3">
        <v>0</v>
      </c>
    </row>
    <row r="211" spans="1:14" x14ac:dyDescent="0.25">
      <c r="A211" t="s">
        <v>442</v>
      </c>
      <c r="B211" t="s">
        <v>443</v>
      </c>
      <c r="C211" s="13" t="s">
        <v>550</v>
      </c>
      <c r="D211" s="5">
        <f t="shared" si="4"/>
        <v>1</v>
      </c>
      <c r="E211" s="3">
        <v>0</v>
      </c>
      <c r="F211" s="3">
        <v>1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</row>
    <row r="212" spans="1:14" x14ac:dyDescent="0.25">
      <c r="A212" t="s">
        <v>812</v>
      </c>
      <c r="B212" t="s">
        <v>813</v>
      </c>
      <c r="C212" s="13" t="s">
        <v>550</v>
      </c>
      <c r="D212" s="5">
        <f t="shared" si="4"/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1</v>
      </c>
      <c r="N212" s="3">
        <v>0</v>
      </c>
    </row>
    <row r="213" spans="1:14" x14ac:dyDescent="0.25">
      <c r="A213" t="s">
        <v>58</v>
      </c>
      <c r="B213" t="s">
        <v>59</v>
      </c>
      <c r="C213" s="13" t="s">
        <v>550</v>
      </c>
      <c r="D213" s="5">
        <f t="shared" si="4"/>
        <v>143</v>
      </c>
      <c r="E213" s="3">
        <v>8</v>
      </c>
      <c r="F213" s="3">
        <v>18</v>
      </c>
      <c r="G213" s="3">
        <v>0</v>
      </c>
      <c r="H213" s="3">
        <v>2</v>
      </c>
      <c r="I213" s="3">
        <v>4</v>
      </c>
      <c r="J213" s="3">
        <v>14</v>
      </c>
      <c r="K213" s="3">
        <v>9</v>
      </c>
      <c r="L213" s="3">
        <v>48</v>
      </c>
      <c r="M213" s="3">
        <v>22</v>
      </c>
      <c r="N213" s="3">
        <v>18</v>
      </c>
    </row>
    <row r="214" spans="1:14" x14ac:dyDescent="0.25">
      <c r="A214" t="s">
        <v>58</v>
      </c>
      <c r="B214" t="s">
        <v>59</v>
      </c>
      <c r="C214" s="13" t="s">
        <v>551</v>
      </c>
      <c r="D214" s="5">
        <f t="shared" si="4"/>
        <v>9</v>
      </c>
      <c r="E214" s="3">
        <v>1</v>
      </c>
      <c r="F214" s="3">
        <v>2</v>
      </c>
      <c r="G214" s="3">
        <v>0</v>
      </c>
      <c r="H214" s="3">
        <v>2</v>
      </c>
      <c r="I214" s="3">
        <v>0</v>
      </c>
      <c r="J214" s="3">
        <v>2</v>
      </c>
      <c r="K214" s="3">
        <v>0</v>
      </c>
      <c r="L214" s="3">
        <v>1</v>
      </c>
      <c r="M214" s="3">
        <v>0</v>
      </c>
      <c r="N214" s="3">
        <v>1</v>
      </c>
    </row>
    <row r="215" spans="1:14" x14ac:dyDescent="0.25">
      <c r="A215" t="s">
        <v>60</v>
      </c>
      <c r="B215" t="s">
        <v>61</v>
      </c>
      <c r="C215" s="13" t="s">
        <v>550</v>
      </c>
      <c r="D215" s="5">
        <f t="shared" si="4"/>
        <v>14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0</v>
      </c>
      <c r="K215" s="3">
        <v>0</v>
      </c>
      <c r="L215" s="3">
        <v>0</v>
      </c>
      <c r="M215" s="3">
        <v>13</v>
      </c>
      <c r="N215" s="3">
        <v>0</v>
      </c>
    </row>
    <row r="216" spans="1:14" x14ac:dyDescent="0.25">
      <c r="A216" t="s">
        <v>680</v>
      </c>
      <c r="B216" t="s">
        <v>681</v>
      </c>
      <c r="C216" s="13" t="s">
        <v>550</v>
      </c>
      <c r="D216" s="5">
        <f t="shared" si="4"/>
        <v>1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1</v>
      </c>
      <c r="N216" s="3">
        <v>0</v>
      </c>
    </row>
    <row r="217" spans="1:14" x14ac:dyDescent="0.25">
      <c r="A217" t="s">
        <v>444</v>
      </c>
      <c r="B217" t="s">
        <v>445</v>
      </c>
      <c r="C217" s="13" t="s">
        <v>550</v>
      </c>
      <c r="D217" s="5">
        <f t="shared" si="4"/>
        <v>1</v>
      </c>
      <c r="E217" s="3">
        <v>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814</v>
      </c>
      <c r="B218" t="s">
        <v>815</v>
      </c>
      <c r="C218" s="13" t="s">
        <v>550</v>
      </c>
      <c r="D218" s="5">
        <f t="shared" si="4"/>
        <v>1</v>
      </c>
      <c r="E218" s="3">
        <v>1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559</v>
      </c>
      <c r="B219" t="s">
        <v>560</v>
      </c>
      <c r="C219" s="13" t="s">
        <v>550</v>
      </c>
      <c r="D219" s="5">
        <f t="shared" si="4"/>
        <v>1</v>
      </c>
      <c r="E219" s="3">
        <v>1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</row>
    <row r="220" spans="1:14" x14ac:dyDescent="0.25">
      <c r="A220" t="s">
        <v>626</v>
      </c>
      <c r="B220" t="s">
        <v>627</v>
      </c>
      <c r="C220" s="13" t="s">
        <v>550</v>
      </c>
      <c r="D220" s="5">
        <f t="shared" si="4"/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0</v>
      </c>
      <c r="M220" s="3">
        <v>0</v>
      </c>
      <c r="N220" s="3">
        <v>0</v>
      </c>
    </row>
    <row r="221" spans="1:14" x14ac:dyDescent="0.25">
      <c r="A221" t="s">
        <v>327</v>
      </c>
      <c r="B221" t="s">
        <v>328</v>
      </c>
      <c r="C221" s="13" t="s">
        <v>550</v>
      </c>
      <c r="D221" s="5">
        <f t="shared" si="4"/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1</v>
      </c>
    </row>
    <row r="222" spans="1:14" x14ac:dyDescent="0.25">
      <c r="A222" t="s">
        <v>816</v>
      </c>
      <c r="B222" t="s">
        <v>817</v>
      </c>
      <c r="C222" s="13" t="s">
        <v>550</v>
      </c>
      <c r="D222" s="5">
        <f t="shared" si="4"/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1</v>
      </c>
      <c r="M222" s="3">
        <v>0</v>
      </c>
      <c r="N222" s="3">
        <v>0</v>
      </c>
    </row>
    <row r="223" spans="1:14" x14ac:dyDescent="0.25">
      <c r="A223" t="s">
        <v>329</v>
      </c>
      <c r="B223" t="s">
        <v>330</v>
      </c>
      <c r="C223" s="13" t="s">
        <v>550</v>
      </c>
      <c r="D223" s="5">
        <f t="shared" si="4"/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 t="s">
        <v>62</v>
      </c>
      <c r="B224" t="s">
        <v>63</v>
      </c>
      <c r="C224" s="13" t="s">
        <v>550</v>
      </c>
      <c r="D224" s="5">
        <f t="shared" si="4"/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1</v>
      </c>
    </row>
    <row r="225" spans="1:14" x14ac:dyDescent="0.25">
      <c r="A225" t="s">
        <v>64</v>
      </c>
      <c r="B225" t="s">
        <v>65</v>
      </c>
      <c r="C225" s="13" t="s">
        <v>550</v>
      </c>
      <c r="D225" s="5">
        <f t="shared" si="4"/>
        <v>6</v>
      </c>
      <c r="E225" s="3">
        <v>0</v>
      </c>
      <c r="F225" s="3">
        <v>0</v>
      </c>
      <c r="G225" s="3">
        <v>0</v>
      </c>
      <c r="H225" s="3">
        <v>1</v>
      </c>
      <c r="I225" s="3">
        <v>0</v>
      </c>
      <c r="J225" s="3">
        <v>2</v>
      </c>
      <c r="K225" s="3">
        <v>0</v>
      </c>
      <c r="L225" s="3">
        <v>3</v>
      </c>
      <c r="M225" s="3">
        <v>0</v>
      </c>
      <c r="N225" s="3">
        <v>0</v>
      </c>
    </row>
    <row r="226" spans="1:14" x14ac:dyDescent="0.25">
      <c r="A226" t="s">
        <v>561</v>
      </c>
      <c r="B226" t="s">
        <v>562</v>
      </c>
      <c r="C226" s="13" t="s">
        <v>550</v>
      </c>
      <c r="D226" s="5">
        <f t="shared" si="4"/>
        <v>5</v>
      </c>
      <c r="E226" s="3">
        <v>0</v>
      </c>
      <c r="F226" s="3">
        <v>0</v>
      </c>
      <c r="G226" s="3">
        <v>0</v>
      </c>
      <c r="H226" s="3">
        <v>1</v>
      </c>
      <c r="I226" s="3">
        <v>0</v>
      </c>
      <c r="J226" s="3">
        <v>3</v>
      </c>
      <c r="K226" s="3">
        <v>0</v>
      </c>
      <c r="L226" s="3">
        <v>1</v>
      </c>
      <c r="M226" s="3">
        <v>0</v>
      </c>
      <c r="N226" s="3">
        <v>0</v>
      </c>
    </row>
    <row r="227" spans="1:14" x14ac:dyDescent="0.25">
      <c r="A227" t="s">
        <v>628</v>
      </c>
      <c r="B227" t="s">
        <v>629</v>
      </c>
      <c r="C227" s="13" t="s">
        <v>550</v>
      </c>
      <c r="D227" s="5">
        <f t="shared" si="4"/>
        <v>1</v>
      </c>
      <c r="E227" s="3">
        <v>0</v>
      </c>
      <c r="F227" s="3">
        <v>0</v>
      </c>
      <c r="G227" s="3">
        <v>0</v>
      </c>
      <c r="H227" s="3">
        <v>0</v>
      </c>
      <c r="I227" s="3">
        <v>1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66</v>
      </c>
      <c r="B228" t="s">
        <v>67</v>
      </c>
      <c r="C228" s="13" t="s">
        <v>550</v>
      </c>
      <c r="D228" s="5">
        <f t="shared" si="4"/>
        <v>38</v>
      </c>
      <c r="E228" s="3">
        <v>0</v>
      </c>
      <c r="F228" s="3">
        <v>0</v>
      </c>
      <c r="G228" s="3">
        <v>0</v>
      </c>
      <c r="H228" s="3">
        <v>2</v>
      </c>
      <c r="I228" s="3">
        <v>0</v>
      </c>
      <c r="J228" s="3">
        <v>17</v>
      </c>
      <c r="K228" s="3">
        <v>0</v>
      </c>
      <c r="L228" s="3">
        <v>19</v>
      </c>
      <c r="M228" s="3">
        <v>0</v>
      </c>
      <c r="N228" s="3">
        <v>0</v>
      </c>
    </row>
    <row r="229" spans="1:14" x14ac:dyDescent="0.25">
      <c r="A229" t="s">
        <v>446</v>
      </c>
      <c r="B229" t="s">
        <v>447</v>
      </c>
      <c r="C229" s="13" t="s">
        <v>550</v>
      </c>
      <c r="D229" s="5">
        <f t="shared" si="4"/>
        <v>13</v>
      </c>
      <c r="E229" s="3">
        <v>0</v>
      </c>
      <c r="F229" s="3">
        <v>0</v>
      </c>
      <c r="G229" s="3">
        <v>0</v>
      </c>
      <c r="H229" s="3">
        <v>1</v>
      </c>
      <c r="I229" s="3">
        <v>0</v>
      </c>
      <c r="J229" s="3">
        <v>3</v>
      </c>
      <c r="K229" s="3">
        <v>0</v>
      </c>
      <c r="L229" s="3">
        <v>9</v>
      </c>
      <c r="M229" s="3">
        <v>0</v>
      </c>
      <c r="N229" s="3">
        <v>0</v>
      </c>
    </row>
    <row r="230" spans="1:14" x14ac:dyDescent="0.25">
      <c r="A230" t="s">
        <v>177</v>
      </c>
      <c r="B230" t="s">
        <v>178</v>
      </c>
      <c r="C230" s="13" t="s">
        <v>550</v>
      </c>
      <c r="D230" s="5">
        <f t="shared" si="4"/>
        <v>1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1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68</v>
      </c>
      <c r="B231" t="s">
        <v>69</v>
      </c>
      <c r="C231" s="13" t="s">
        <v>550</v>
      </c>
      <c r="D231" s="5">
        <f t="shared" si="4"/>
        <v>7</v>
      </c>
      <c r="E231" s="3">
        <v>0</v>
      </c>
      <c r="F231" s="3">
        <v>0</v>
      </c>
      <c r="G231" s="3">
        <v>0</v>
      </c>
      <c r="H231" s="3">
        <v>1</v>
      </c>
      <c r="I231" s="3">
        <v>0</v>
      </c>
      <c r="J231" s="3">
        <v>5</v>
      </c>
      <c r="K231" s="3">
        <v>0</v>
      </c>
      <c r="L231" s="3">
        <v>1</v>
      </c>
      <c r="M231" s="3">
        <v>0</v>
      </c>
      <c r="N231" s="3">
        <v>0</v>
      </c>
    </row>
    <row r="232" spans="1:14" x14ac:dyDescent="0.25">
      <c r="A232" t="s">
        <v>232</v>
      </c>
      <c r="B232" t="s">
        <v>233</v>
      </c>
      <c r="C232" s="13" t="s">
        <v>550</v>
      </c>
      <c r="D232" s="5">
        <f t="shared" si="4"/>
        <v>3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0</v>
      </c>
      <c r="L232" s="3">
        <v>2</v>
      </c>
      <c r="M232" s="3">
        <v>0</v>
      </c>
      <c r="N232" s="3">
        <v>0</v>
      </c>
    </row>
    <row r="233" spans="1:14" x14ac:dyDescent="0.25">
      <c r="A233" t="s">
        <v>234</v>
      </c>
      <c r="B233" t="s">
        <v>235</v>
      </c>
      <c r="C233" s="13" t="s">
        <v>550</v>
      </c>
      <c r="D233" s="5">
        <f t="shared" si="4"/>
        <v>10</v>
      </c>
      <c r="E233" s="3">
        <v>0</v>
      </c>
      <c r="F233" s="3">
        <v>0</v>
      </c>
      <c r="G233" s="3">
        <v>0</v>
      </c>
      <c r="H233" s="3">
        <v>1</v>
      </c>
      <c r="I233" s="3">
        <v>0</v>
      </c>
      <c r="J233" s="3">
        <v>7</v>
      </c>
      <c r="K233" s="3">
        <v>0</v>
      </c>
      <c r="L233" s="3">
        <v>2</v>
      </c>
      <c r="M233" s="3">
        <v>0</v>
      </c>
      <c r="N233" s="3">
        <v>0</v>
      </c>
    </row>
    <row r="234" spans="1:14" x14ac:dyDescent="0.25">
      <c r="A234" t="s">
        <v>70</v>
      </c>
      <c r="B234" t="s">
        <v>71</v>
      </c>
      <c r="C234" s="13" t="s">
        <v>550</v>
      </c>
      <c r="D234" s="5">
        <f t="shared" si="4"/>
        <v>86</v>
      </c>
      <c r="E234" s="3">
        <v>0</v>
      </c>
      <c r="F234" s="3">
        <v>0</v>
      </c>
      <c r="G234" s="3">
        <v>0</v>
      </c>
      <c r="H234" s="3">
        <v>4</v>
      </c>
      <c r="I234" s="3">
        <v>0</v>
      </c>
      <c r="J234" s="3">
        <v>50</v>
      </c>
      <c r="K234" s="3">
        <v>0</v>
      </c>
      <c r="L234" s="3">
        <v>32</v>
      </c>
      <c r="M234" s="3">
        <v>0</v>
      </c>
      <c r="N234" s="3">
        <v>0</v>
      </c>
    </row>
    <row r="235" spans="1:14" x14ac:dyDescent="0.25">
      <c r="A235" t="s">
        <v>682</v>
      </c>
      <c r="B235" t="s">
        <v>683</v>
      </c>
      <c r="C235" s="13" t="s">
        <v>550</v>
      </c>
      <c r="D235" s="5">
        <f t="shared" si="4"/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1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 t="s">
        <v>236</v>
      </c>
      <c r="B236" t="s">
        <v>237</v>
      </c>
      <c r="C236" s="13" t="s">
        <v>550</v>
      </c>
      <c r="D236" s="5">
        <f t="shared" si="4"/>
        <v>2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1</v>
      </c>
      <c r="K236" s="3">
        <v>0</v>
      </c>
      <c r="L236" s="3">
        <v>1</v>
      </c>
      <c r="M236" s="3">
        <v>0</v>
      </c>
      <c r="N236" s="3">
        <v>0</v>
      </c>
    </row>
    <row r="237" spans="1:14" x14ac:dyDescent="0.25">
      <c r="A237" t="s">
        <v>818</v>
      </c>
      <c r="B237" t="s">
        <v>819</v>
      </c>
      <c r="C237" s="13" t="s">
        <v>550</v>
      </c>
      <c r="D237" s="5">
        <f t="shared" si="4"/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1</v>
      </c>
      <c r="M237" s="3">
        <v>0</v>
      </c>
      <c r="N237" s="3">
        <v>0</v>
      </c>
    </row>
    <row r="238" spans="1:14" x14ac:dyDescent="0.25">
      <c r="A238" t="s">
        <v>72</v>
      </c>
      <c r="B238" t="s">
        <v>73</v>
      </c>
      <c r="C238" s="13" t="s">
        <v>550</v>
      </c>
      <c r="D238" s="5">
        <f t="shared" si="4"/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1</v>
      </c>
      <c r="M238" s="3">
        <v>0</v>
      </c>
      <c r="N238" s="3">
        <v>0</v>
      </c>
    </row>
    <row r="239" spans="1:14" x14ac:dyDescent="0.25">
      <c r="A239" t="s">
        <v>369</v>
      </c>
      <c r="B239" t="s">
        <v>370</v>
      </c>
      <c r="C239" s="13" t="s">
        <v>550</v>
      </c>
      <c r="D239" s="5">
        <f t="shared" si="4"/>
        <v>5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2</v>
      </c>
      <c r="K239" s="3">
        <v>0</v>
      </c>
      <c r="L239" s="3">
        <v>3</v>
      </c>
      <c r="M239" s="3">
        <v>0</v>
      </c>
      <c r="N239" s="3">
        <v>0</v>
      </c>
    </row>
    <row r="240" spans="1:14" x14ac:dyDescent="0.25">
      <c r="A240" t="s">
        <v>448</v>
      </c>
      <c r="B240" t="s">
        <v>449</v>
      </c>
      <c r="C240" s="13" t="s">
        <v>550</v>
      </c>
      <c r="D240" s="5">
        <f t="shared" si="4"/>
        <v>4</v>
      </c>
      <c r="E240" s="3">
        <v>0</v>
      </c>
      <c r="F240" s="3">
        <v>0</v>
      </c>
      <c r="G240" s="3">
        <v>0</v>
      </c>
      <c r="H240" s="3">
        <v>1</v>
      </c>
      <c r="I240" s="3">
        <v>0</v>
      </c>
      <c r="J240" s="3">
        <v>2</v>
      </c>
      <c r="K240" s="3">
        <v>0</v>
      </c>
      <c r="L240" s="3">
        <v>1</v>
      </c>
      <c r="M240" s="3">
        <v>0</v>
      </c>
      <c r="N240" s="3">
        <v>0</v>
      </c>
    </row>
    <row r="241" spans="1:14" x14ac:dyDescent="0.25">
      <c r="A241" t="s">
        <v>238</v>
      </c>
      <c r="B241" t="s">
        <v>239</v>
      </c>
      <c r="C241" s="13" t="s">
        <v>550</v>
      </c>
      <c r="D241" s="5">
        <f t="shared" si="4"/>
        <v>1</v>
      </c>
      <c r="E241" s="3">
        <v>1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820</v>
      </c>
      <c r="B242" t="s">
        <v>821</v>
      </c>
      <c r="C242" s="13" t="s">
        <v>550</v>
      </c>
      <c r="D242" s="5">
        <f t="shared" si="4"/>
        <v>1</v>
      </c>
      <c r="E242" s="3">
        <v>1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</row>
    <row r="243" spans="1:14" x14ac:dyDescent="0.25">
      <c r="A243" t="s">
        <v>822</v>
      </c>
      <c r="B243" t="s">
        <v>823</v>
      </c>
      <c r="C243" s="13" t="s">
        <v>550</v>
      </c>
      <c r="D243" s="5">
        <f t="shared" si="4"/>
        <v>2</v>
      </c>
      <c r="E243" s="3">
        <v>1</v>
      </c>
      <c r="F243" s="3">
        <v>1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</row>
    <row r="244" spans="1:14" x14ac:dyDescent="0.25">
      <c r="A244" t="s">
        <v>240</v>
      </c>
      <c r="B244" t="s">
        <v>241</v>
      </c>
      <c r="C244" s="13" t="s">
        <v>550</v>
      </c>
      <c r="D244" s="5">
        <f t="shared" si="4"/>
        <v>1</v>
      </c>
      <c r="E244" s="3">
        <v>0</v>
      </c>
      <c r="F244" s="3">
        <v>1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</row>
    <row r="245" spans="1:14" x14ac:dyDescent="0.25">
      <c r="A245" t="s">
        <v>824</v>
      </c>
      <c r="B245" t="s">
        <v>825</v>
      </c>
      <c r="C245" s="13" t="s">
        <v>550</v>
      </c>
      <c r="D245" s="5">
        <f t="shared" si="4"/>
        <v>1</v>
      </c>
      <c r="E245" s="3">
        <v>0</v>
      </c>
      <c r="F245" s="3">
        <v>1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</row>
    <row r="246" spans="1:14" x14ac:dyDescent="0.25">
      <c r="A246" t="s">
        <v>826</v>
      </c>
      <c r="B246" t="s">
        <v>827</v>
      </c>
      <c r="C246" s="13" t="s">
        <v>550</v>
      </c>
      <c r="D246" s="5">
        <f t="shared" si="4"/>
        <v>1</v>
      </c>
      <c r="E246" s="3">
        <v>0</v>
      </c>
      <c r="F246" s="3">
        <v>1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</row>
    <row r="247" spans="1:14" x14ac:dyDescent="0.25">
      <c r="A247" t="s">
        <v>828</v>
      </c>
      <c r="B247" t="s">
        <v>829</v>
      </c>
      <c r="C247" s="13" t="s">
        <v>550</v>
      </c>
      <c r="D247" s="5">
        <f t="shared" si="4"/>
        <v>1</v>
      </c>
      <c r="E247" s="3">
        <v>0</v>
      </c>
      <c r="F247" s="3">
        <v>1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</row>
    <row r="248" spans="1:14" x14ac:dyDescent="0.25">
      <c r="A248" t="s">
        <v>830</v>
      </c>
      <c r="B248" t="s">
        <v>831</v>
      </c>
      <c r="C248" s="13" t="s">
        <v>550</v>
      </c>
      <c r="D248" s="5">
        <f t="shared" si="4"/>
        <v>1</v>
      </c>
      <c r="E248" s="3">
        <v>0</v>
      </c>
      <c r="F248" s="3">
        <v>1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832</v>
      </c>
      <c r="B249" t="s">
        <v>833</v>
      </c>
      <c r="C249" s="13" t="s">
        <v>550</v>
      </c>
      <c r="D249" s="5">
        <f t="shared" si="4"/>
        <v>1</v>
      </c>
      <c r="E249" s="3">
        <v>0</v>
      </c>
      <c r="F249" s="3">
        <v>0</v>
      </c>
      <c r="G249" s="3">
        <v>0</v>
      </c>
      <c r="H249" s="3">
        <v>1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</row>
    <row r="250" spans="1:14" x14ac:dyDescent="0.25">
      <c r="A250" t="s">
        <v>331</v>
      </c>
      <c r="B250" t="s">
        <v>332</v>
      </c>
      <c r="C250" s="13" t="s">
        <v>550</v>
      </c>
      <c r="D250" s="5">
        <f t="shared" si="4"/>
        <v>4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2</v>
      </c>
      <c r="L250" s="3">
        <v>1</v>
      </c>
      <c r="M250" s="3">
        <v>0</v>
      </c>
      <c r="N250" s="3">
        <v>1</v>
      </c>
    </row>
    <row r="251" spans="1:14" x14ac:dyDescent="0.25">
      <c r="A251" t="s">
        <v>834</v>
      </c>
      <c r="B251" t="s">
        <v>835</v>
      </c>
      <c r="C251" s="13" t="s">
        <v>550</v>
      </c>
      <c r="D251" s="5">
        <f t="shared" si="4"/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1</v>
      </c>
      <c r="N251" s="3">
        <v>0</v>
      </c>
    </row>
    <row r="252" spans="1:14" x14ac:dyDescent="0.25">
      <c r="A252" t="s">
        <v>74</v>
      </c>
      <c r="B252" t="s">
        <v>75</v>
      </c>
      <c r="C252" s="13" t="s">
        <v>550</v>
      </c>
      <c r="D252" s="5">
        <f t="shared" si="4"/>
        <v>15</v>
      </c>
      <c r="E252" s="3">
        <v>1</v>
      </c>
      <c r="F252" s="3">
        <v>3</v>
      </c>
      <c r="G252" s="3">
        <v>0</v>
      </c>
      <c r="H252" s="3">
        <v>0</v>
      </c>
      <c r="I252" s="3">
        <v>3</v>
      </c>
      <c r="J252" s="3">
        <v>0</v>
      </c>
      <c r="K252" s="3">
        <v>2</v>
      </c>
      <c r="L252" s="3">
        <v>5</v>
      </c>
      <c r="M252" s="3">
        <v>0</v>
      </c>
      <c r="N252" s="3">
        <v>1</v>
      </c>
    </row>
    <row r="253" spans="1:14" x14ac:dyDescent="0.25">
      <c r="A253" t="s">
        <v>630</v>
      </c>
      <c r="B253" t="s">
        <v>631</v>
      </c>
      <c r="C253" s="13" t="s">
        <v>550</v>
      </c>
      <c r="D253" s="5">
        <f t="shared" si="4"/>
        <v>6</v>
      </c>
      <c r="E253" s="3">
        <v>1</v>
      </c>
      <c r="F253" s="3">
        <v>1</v>
      </c>
      <c r="G253" s="3">
        <v>0</v>
      </c>
      <c r="H253" s="3">
        <v>0</v>
      </c>
      <c r="I253" s="3">
        <v>2</v>
      </c>
      <c r="J253" s="3">
        <v>0</v>
      </c>
      <c r="K253" s="3">
        <v>0</v>
      </c>
      <c r="L253" s="3">
        <v>1</v>
      </c>
      <c r="M253" s="3">
        <v>0</v>
      </c>
      <c r="N253" s="3">
        <v>1</v>
      </c>
    </row>
    <row r="254" spans="1:14" x14ac:dyDescent="0.25">
      <c r="A254" t="s">
        <v>521</v>
      </c>
      <c r="B254" t="s">
        <v>522</v>
      </c>
      <c r="C254" s="13" t="s">
        <v>550</v>
      </c>
      <c r="D254" s="5">
        <f t="shared" si="4"/>
        <v>2</v>
      </c>
      <c r="E254" s="3">
        <v>0</v>
      </c>
      <c r="F254" s="3">
        <v>2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</row>
    <row r="255" spans="1:14" x14ac:dyDescent="0.25">
      <c r="A255" t="s">
        <v>523</v>
      </c>
      <c r="B255" t="s">
        <v>524</v>
      </c>
      <c r="C255" s="13" t="s">
        <v>550</v>
      </c>
      <c r="D255" s="5">
        <f t="shared" si="4"/>
        <v>29</v>
      </c>
      <c r="E255" s="3">
        <v>0</v>
      </c>
      <c r="F255" s="3">
        <v>0</v>
      </c>
      <c r="G255" s="3">
        <v>1</v>
      </c>
      <c r="H255" s="3">
        <v>0</v>
      </c>
      <c r="I255" s="3">
        <v>3</v>
      </c>
      <c r="J255" s="3">
        <v>1</v>
      </c>
      <c r="K255" s="3">
        <v>6</v>
      </c>
      <c r="L255" s="3">
        <v>6</v>
      </c>
      <c r="M255" s="3">
        <v>10</v>
      </c>
      <c r="N255" s="3">
        <v>2</v>
      </c>
    </row>
    <row r="256" spans="1:14" x14ac:dyDescent="0.25">
      <c r="A256" t="s">
        <v>523</v>
      </c>
      <c r="B256" t="s">
        <v>524</v>
      </c>
      <c r="C256" s="13" t="s">
        <v>551</v>
      </c>
      <c r="D256" s="5">
        <f t="shared" si="4"/>
        <v>1</v>
      </c>
      <c r="E256" s="3">
        <v>0</v>
      </c>
      <c r="F256" s="3">
        <v>0</v>
      </c>
      <c r="G256" s="3">
        <v>0</v>
      </c>
      <c r="H256" s="3">
        <v>1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</row>
    <row r="257" spans="1:14" x14ac:dyDescent="0.25">
      <c r="A257" t="s">
        <v>76</v>
      </c>
      <c r="B257" t="s">
        <v>77</v>
      </c>
      <c r="C257" s="13" t="s">
        <v>550</v>
      </c>
      <c r="D257" s="5">
        <f t="shared" si="4"/>
        <v>581</v>
      </c>
      <c r="E257" s="3">
        <v>27</v>
      </c>
      <c r="F257" s="3">
        <v>23</v>
      </c>
      <c r="G257" s="3">
        <v>10</v>
      </c>
      <c r="H257" s="3">
        <v>22</v>
      </c>
      <c r="I257" s="3">
        <v>31</v>
      </c>
      <c r="J257" s="3">
        <v>73</v>
      </c>
      <c r="K257" s="3">
        <v>92</v>
      </c>
      <c r="L257" s="3">
        <v>183</v>
      </c>
      <c r="M257" s="3">
        <v>54</v>
      </c>
      <c r="N257" s="3">
        <v>66</v>
      </c>
    </row>
    <row r="258" spans="1:14" x14ac:dyDescent="0.25">
      <c r="A258" t="s">
        <v>76</v>
      </c>
      <c r="B258" t="s">
        <v>77</v>
      </c>
      <c r="C258" s="13" t="s">
        <v>551</v>
      </c>
      <c r="D258" s="5">
        <f t="shared" si="4"/>
        <v>2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1</v>
      </c>
      <c r="M258" s="3">
        <v>0</v>
      </c>
      <c r="N258" s="3">
        <v>0</v>
      </c>
    </row>
    <row r="259" spans="1:14" x14ac:dyDescent="0.25">
      <c r="A259" t="s">
        <v>450</v>
      </c>
      <c r="B259" t="s">
        <v>451</v>
      </c>
      <c r="C259" s="13" t="s">
        <v>550</v>
      </c>
      <c r="D259" s="5">
        <f t="shared" si="4"/>
        <v>30</v>
      </c>
      <c r="E259" s="3">
        <v>9</v>
      </c>
      <c r="F259" s="3">
        <v>10</v>
      </c>
      <c r="G259" s="3">
        <v>2</v>
      </c>
      <c r="H259" s="3">
        <v>0</v>
      </c>
      <c r="I259" s="3">
        <v>1</v>
      </c>
      <c r="J259" s="3">
        <v>2</v>
      </c>
      <c r="K259" s="3">
        <v>2</v>
      </c>
      <c r="L259" s="3">
        <v>2</v>
      </c>
      <c r="M259" s="3">
        <v>1</v>
      </c>
      <c r="N259" s="3">
        <v>1</v>
      </c>
    </row>
    <row r="260" spans="1:14" x14ac:dyDescent="0.25">
      <c r="A260" t="s">
        <v>242</v>
      </c>
      <c r="B260" t="s">
        <v>243</v>
      </c>
      <c r="C260" s="13" t="s">
        <v>550</v>
      </c>
      <c r="D260" s="5">
        <f t="shared" si="4"/>
        <v>3</v>
      </c>
      <c r="E260" s="3">
        <v>1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2</v>
      </c>
      <c r="M260" s="3">
        <v>0</v>
      </c>
      <c r="N260" s="3">
        <v>0</v>
      </c>
    </row>
    <row r="261" spans="1:14" x14ac:dyDescent="0.25">
      <c r="A261" t="s">
        <v>563</v>
      </c>
      <c r="B261" t="s">
        <v>564</v>
      </c>
      <c r="C261" s="13" t="s">
        <v>550</v>
      </c>
      <c r="D261" s="5">
        <f t="shared" si="4"/>
        <v>3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1</v>
      </c>
      <c r="L261" s="3">
        <v>2</v>
      </c>
      <c r="M261" s="3">
        <v>0</v>
      </c>
      <c r="N261" s="3">
        <v>0</v>
      </c>
    </row>
    <row r="262" spans="1:14" x14ac:dyDescent="0.25">
      <c r="A262" t="s">
        <v>333</v>
      </c>
      <c r="B262" t="s">
        <v>334</v>
      </c>
      <c r="C262" s="13" t="s">
        <v>550</v>
      </c>
      <c r="D262" s="5">
        <f t="shared" si="4"/>
        <v>1</v>
      </c>
      <c r="E262" s="3">
        <v>0</v>
      </c>
      <c r="F262" s="3">
        <v>0</v>
      </c>
      <c r="G262" s="3">
        <v>0</v>
      </c>
      <c r="H262" s="3">
        <v>0</v>
      </c>
      <c r="I262" s="3">
        <v>1</v>
      </c>
      <c r="J262" s="3">
        <v>0</v>
      </c>
      <c r="K262" s="3">
        <v>0</v>
      </c>
      <c r="L262" s="3">
        <v>0</v>
      </c>
      <c r="M262" s="3">
        <v>0</v>
      </c>
      <c r="N262" s="3">
        <v>0</v>
      </c>
    </row>
    <row r="263" spans="1:14" x14ac:dyDescent="0.25">
      <c r="A263" t="s">
        <v>371</v>
      </c>
      <c r="B263" t="s">
        <v>372</v>
      </c>
      <c r="C263" s="13" t="s">
        <v>550</v>
      </c>
      <c r="D263" s="5">
        <f t="shared" si="4"/>
        <v>19</v>
      </c>
      <c r="E263" s="3">
        <v>0</v>
      </c>
      <c r="F263" s="3">
        <v>0</v>
      </c>
      <c r="G263" s="3">
        <v>0</v>
      </c>
      <c r="H263" s="3">
        <v>0</v>
      </c>
      <c r="I263" s="3">
        <v>1</v>
      </c>
      <c r="J263" s="3">
        <v>0</v>
      </c>
      <c r="K263" s="3">
        <v>0</v>
      </c>
      <c r="L263" s="3">
        <v>1</v>
      </c>
      <c r="M263" s="3">
        <v>15</v>
      </c>
      <c r="N263" s="3">
        <v>2</v>
      </c>
    </row>
    <row r="264" spans="1:14" x14ac:dyDescent="0.25">
      <c r="A264" t="s">
        <v>632</v>
      </c>
      <c r="B264" t="s">
        <v>633</v>
      </c>
      <c r="C264" s="13" t="s">
        <v>550</v>
      </c>
      <c r="D264" s="5">
        <f t="shared" si="4"/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1</v>
      </c>
      <c r="L264" s="3">
        <v>0</v>
      </c>
      <c r="M264" s="3">
        <v>0</v>
      </c>
      <c r="N264" s="3">
        <v>0</v>
      </c>
    </row>
    <row r="265" spans="1:14" x14ac:dyDescent="0.25">
      <c r="A265" t="s">
        <v>634</v>
      </c>
      <c r="B265" t="s">
        <v>635</v>
      </c>
      <c r="C265" s="13" t="s">
        <v>550</v>
      </c>
      <c r="D265" s="5">
        <f t="shared" si="4"/>
        <v>4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2</v>
      </c>
      <c r="M265" s="3">
        <v>2</v>
      </c>
      <c r="N265" s="3">
        <v>0</v>
      </c>
    </row>
    <row r="266" spans="1:14" x14ac:dyDescent="0.25">
      <c r="A266" t="s">
        <v>636</v>
      </c>
      <c r="B266" t="s">
        <v>637</v>
      </c>
      <c r="C266" s="13" t="s">
        <v>550</v>
      </c>
      <c r="D266" s="5">
        <f t="shared" si="4"/>
        <v>10</v>
      </c>
      <c r="E266" s="3">
        <v>0</v>
      </c>
      <c r="F266" s="3">
        <v>0</v>
      </c>
      <c r="G266" s="3">
        <v>2</v>
      </c>
      <c r="H266" s="3">
        <v>0</v>
      </c>
      <c r="I266" s="3">
        <v>1</v>
      </c>
      <c r="J266" s="3">
        <v>1</v>
      </c>
      <c r="K266" s="3">
        <v>0</v>
      </c>
      <c r="L266" s="3">
        <v>6</v>
      </c>
      <c r="M266" s="3">
        <v>0</v>
      </c>
      <c r="N266" s="3">
        <v>0</v>
      </c>
    </row>
    <row r="267" spans="1:14" x14ac:dyDescent="0.25">
      <c r="A267" t="s">
        <v>78</v>
      </c>
      <c r="B267" t="s">
        <v>79</v>
      </c>
      <c r="C267" s="13" t="s">
        <v>550</v>
      </c>
      <c r="D267" s="5">
        <f t="shared" ref="D267:D330" si="5">SUM(E267:N267)</f>
        <v>131</v>
      </c>
      <c r="E267" s="3">
        <v>38</v>
      </c>
      <c r="F267" s="3">
        <v>32</v>
      </c>
      <c r="G267" s="3">
        <v>0</v>
      </c>
      <c r="H267" s="3">
        <v>4</v>
      </c>
      <c r="I267" s="3">
        <v>7</v>
      </c>
      <c r="J267" s="3">
        <v>11</v>
      </c>
      <c r="K267" s="3">
        <v>10</v>
      </c>
      <c r="L267" s="3">
        <v>17</v>
      </c>
      <c r="M267" s="3">
        <v>8</v>
      </c>
      <c r="N267" s="3">
        <v>4</v>
      </c>
    </row>
    <row r="268" spans="1:14" x14ac:dyDescent="0.25">
      <c r="A268" t="s">
        <v>452</v>
      </c>
      <c r="B268" t="s">
        <v>453</v>
      </c>
      <c r="C268" s="13" t="s">
        <v>550</v>
      </c>
      <c r="D268" s="5">
        <f t="shared" si="5"/>
        <v>100</v>
      </c>
      <c r="E268" s="3">
        <v>2</v>
      </c>
      <c r="F268" s="3">
        <v>1</v>
      </c>
      <c r="G268" s="3">
        <v>3</v>
      </c>
      <c r="H268" s="3">
        <v>5</v>
      </c>
      <c r="I268" s="3">
        <v>4</v>
      </c>
      <c r="J268" s="3">
        <v>14</v>
      </c>
      <c r="K268" s="3">
        <v>15</v>
      </c>
      <c r="L268" s="3">
        <v>36</v>
      </c>
      <c r="M268" s="3">
        <v>11</v>
      </c>
      <c r="N268" s="3">
        <v>9</v>
      </c>
    </row>
    <row r="269" spans="1:14" x14ac:dyDescent="0.25">
      <c r="A269" t="s">
        <v>244</v>
      </c>
      <c r="B269" t="s">
        <v>245</v>
      </c>
      <c r="C269" s="13" t="s">
        <v>550</v>
      </c>
      <c r="D269" s="5">
        <f t="shared" si="5"/>
        <v>38</v>
      </c>
      <c r="E269" s="3">
        <v>2</v>
      </c>
      <c r="F269" s="3">
        <v>0</v>
      </c>
      <c r="G269" s="3">
        <v>1</v>
      </c>
      <c r="H269" s="3">
        <v>1</v>
      </c>
      <c r="I269" s="3">
        <v>6</v>
      </c>
      <c r="J269" s="3">
        <v>4</v>
      </c>
      <c r="K269" s="3">
        <v>6</v>
      </c>
      <c r="L269" s="3">
        <v>9</v>
      </c>
      <c r="M269" s="3">
        <v>5</v>
      </c>
      <c r="N269" s="3">
        <v>4</v>
      </c>
    </row>
    <row r="270" spans="1:14" x14ac:dyDescent="0.25">
      <c r="A270" t="s">
        <v>454</v>
      </c>
      <c r="B270" t="s">
        <v>455</v>
      </c>
      <c r="C270" s="13" t="s">
        <v>550</v>
      </c>
      <c r="D270" s="5">
        <f t="shared" si="5"/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0</v>
      </c>
      <c r="N270" s="3">
        <v>0</v>
      </c>
    </row>
    <row r="271" spans="1:14" x14ac:dyDescent="0.25">
      <c r="A271" t="s">
        <v>80</v>
      </c>
      <c r="B271" t="s">
        <v>81</v>
      </c>
      <c r="C271" s="13" t="s">
        <v>550</v>
      </c>
      <c r="D271" s="5">
        <f t="shared" si="5"/>
        <v>6</v>
      </c>
      <c r="E271" s="3">
        <v>1</v>
      </c>
      <c r="F271" s="3">
        <v>0</v>
      </c>
      <c r="G271" s="3">
        <v>0</v>
      </c>
      <c r="H271" s="3">
        <v>0</v>
      </c>
      <c r="I271" s="3">
        <v>1</v>
      </c>
      <c r="J271" s="3">
        <v>0</v>
      </c>
      <c r="K271" s="3">
        <v>0</v>
      </c>
      <c r="L271" s="3">
        <v>3</v>
      </c>
      <c r="M271" s="3">
        <v>1</v>
      </c>
      <c r="N271" s="3">
        <v>0</v>
      </c>
    </row>
    <row r="272" spans="1:14" x14ac:dyDescent="0.25">
      <c r="A272" t="s">
        <v>82</v>
      </c>
      <c r="B272" t="s">
        <v>83</v>
      </c>
      <c r="C272" s="13" t="s">
        <v>550</v>
      </c>
      <c r="D272" s="5">
        <f t="shared" si="5"/>
        <v>3</v>
      </c>
      <c r="E272" s="3">
        <v>1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</v>
      </c>
      <c r="N272" s="3">
        <v>1</v>
      </c>
    </row>
    <row r="273" spans="1:14" x14ac:dyDescent="0.25">
      <c r="A273" t="s">
        <v>638</v>
      </c>
      <c r="B273" t="s">
        <v>639</v>
      </c>
      <c r="C273" s="13" t="s">
        <v>550</v>
      </c>
      <c r="D273" s="5">
        <f t="shared" si="5"/>
        <v>3</v>
      </c>
      <c r="E273" s="3">
        <v>0</v>
      </c>
      <c r="F273" s="3">
        <v>0</v>
      </c>
      <c r="G273" s="3">
        <v>0</v>
      </c>
      <c r="H273" s="3">
        <v>0</v>
      </c>
      <c r="I273" s="3">
        <v>1</v>
      </c>
      <c r="J273" s="3">
        <v>0</v>
      </c>
      <c r="K273" s="3">
        <v>0</v>
      </c>
      <c r="L273" s="3">
        <v>0</v>
      </c>
      <c r="M273" s="3">
        <v>1</v>
      </c>
      <c r="N273" s="3">
        <v>1</v>
      </c>
    </row>
    <row r="274" spans="1:14" x14ac:dyDescent="0.25">
      <c r="A274" t="s">
        <v>456</v>
      </c>
      <c r="B274" t="s">
        <v>457</v>
      </c>
      <c r="C274" s="13" t="s">
        <v>550</v>
      </c>
      <c r="D274" s="5">
        <f t="shared" si="5"/>
        <v>1</v>
      </c>
      <c r="E274" s="3">
        <v>0</v>
      </c>
      <c r="F274" s="3">
        <v>1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836</v>
      </c>
      <c r="B275" t="s">
        <v>837</v>
      </c>
      <c r="C275" s="13" t="s">
        <v>550</v>
      </c>
      <c r="D275" s="5">
        <f t="shared" si="5"/>
        <v>70</v>
      </c>
      <c r="E275" s="3">
        <v>8</v>
      </c>
      <c r="F275" s="3">
        <v>4</v>
      </c>
      <c r="G275" s="3">
        <v>1</v>
      </c>
      <c r="H275" s="3">
        <v>2</v>
      </c>
      <c r="I275" s="3">
        <v>5</v>
      </c>
      <c r="J275" s="3">
        <v>6</v>
      </c>
      <c r="K275" s="3">
        <v>8</v>
      </c>
      <c r="L275" s="3">
        <v>13</v>
      </c>
      <c r="M275" s="3">
        <v>14</v>
      </c>
      <c r="N275" s="3">
        <v>9</v>
      </c>
    </row>
    <row r="276" spans="1:14" x14ac:dyDescent="0.25">
      <c r="A276" t="s">
        <v>335</v>
      </c>
      <c r="B276" t="s">
        <v>336</v>
      </c>
      <c r="C276" s="13" t="s">
        <v>550</v>
      </c>
      <c r="D276" s="5">
        <f t="shared" si="5"/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1</v>
      </c>
    </row>
    <row r="277" spans="1:14" x14ac:dyDescent="0.25">
      <c r="A277" t="s">
        <v>246</v>
      </c>
      <c r="B277" t="s">
        <v>247</v>
      </c>
      <c r="C277" s="13" t="s">
        <v>550</v>
      </c>
      <c r="D277" s="5">
        <f t="shared" si="5"/>
        <v>20</v>
      </c>
      <c r="E277" s="3">
        <v>5</v>
      </c>
      <c r="F277" s="3">
        <v>4</v>
      </c>
      <c r="G277" s="3">
        <v>0</v>
      </c>
      <c r="H277" s="3">
        <v>1</v>
      </c>
      <c r="I277" s="3">
        <v>2</v>
      </c>
      <c r="J277" s="3">
        <v>3</v>
      </c>
      <c r="K277" s="3">
        <v>0</v>
      </c>
      <c r="L277" s="3">
        <v>3</v>
      </c>
      <c r="M277" s="3">
        <v>1</v>
      </c>
      <c r="N277" s="3">
        <v>1</v>
      </c>
    </row>
    <row r="278" spans="1:14" x14ac:dyDescent="0.25">
      <c r="A278" t="s">
        <v>84</v>
      </c>
      <c r="B278" t="s">
        <v>85</v>
      </c>
      <c r="C278" s="13" t="s">
        <v>550</v>
      </c>
      <c r="D278" s="5">
        <f t="shared" si="5"/>
        <v>41</v>
      </c>
      <c r="E278" s="3">
        <v>12</v>
      </c>
      <c r="F278" s="3">
        <v>2</v>
      </c>
      <c r="G278" s="3">
        <v>0</v>
      </c>
      <c r="H278" s="3">
        <v>1</v>
      </c>
      <c r="I278" s="3">
        <v>2</v>
      </c>
      <c r="J278" s="3">
        <v>0</v>
      </c>
      <c r="K278" s="3">
        <v>11</v>
      </c>
      <c r="L278" s="3">
        <v>3</v>
      </c>
      <c r="M278" s="3">
        <v>8</v>
      </c>
      <c r="N278" s="3">
        <v>2</v>
      </c>
    </row>
    <row r="279" spans="1:14" x14ac:dyDescent="0.25">
      <c r="A279" t="s">
        <v>337</v>
      </c>
      <c r="B279" t="s">
        <v>338</v>
      </c>
      <c r="C279" s="13" t="s">
        <v>550</v>
      </c>
      <c r="D279" s="5">
        <f t="shared" si="5"/>
        <v>1</v>
      </c>
      <c r="E279" s="3">
        <v>0</v>
      </c>
      <c r="F279" s="3">
        <v>0</v>
      </c>
      <c r="G279" s="3">
        <v>0</v>
      </c>
      <c r="H279" s="3">
        <v>0</v>
      </c>
      <c r="I279" s="3">
        <v>1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</row>
    <row r="280" spans="1:14" x14ac:dyDescent="0.25">
      <c r="A280" t="s">
        <v>337</v>
      </c>
      <c r="B280" t="s">
        <v>338</v>
      </c>
      <c r="C280" s="13" t="s">
        <v>551</v>
      </c>
      <c r="D280" s="5">
        <f t="shared" si="5"/>
        <v>1</v>
      </c>
      <c r="E280" s="3">
        <v>0</v>
      </c>
      <c r="F280" s="3">
        <v>1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</row>
    <row r="281" spans="1:14" x14ac:dyDescent="0.25">
      <c r="A281" t="s">
        <v>838</v>
      </c>
      <c r="B281" t="s">
        <v>839</v>
      </c>
      <c r="C281" s="13" t="s">
        <v>550</v>
      </c>
      <c r="D281" s="5">
        <f t="shared" si="5"/>
        <v>2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2</v>
      </c>
      <c r="L281" s="3">
        <v>0</v>
      </c>
      <c r="M281" s="3">
        <v>0</v>
      </c>
      <c r="N281" s="3">
        <v>0</v>
      </c>
    </row>
    <row r="282" spans="1:14" x14ac:dyDescent="0.25">
      <c r="A282" t="s">
        <v>458</v>
      </c>
      <c r="B282" t="s">
        <v>459</v>
      </c>
      <c r="C282" s="13" t="s">
        <v>550</v>
      </c>
      <c r="D282" s="5">
        <f t="shared" si="5"/>
        <v>7</v>
      </c>
      <c r="E282" s="3">
        <v>0</v>
      </c>
      <c r="F282" s="3">
        <v>0</v>
      </c>
      <c r="G282" s="3">
        <v>2</v>
      </c>
      <c r="H282" s="3">
        <v>0</v>
      </c>
      <c r="I282" s="3">
        <v>0</v>
      </c>
      <c r="J282" s="3">
        <v>1</v>
      </c>
      <c r="K282" s="3">
        <v>2</v>
      </c>
      <c r="L282" s="3">
        <v>2</v>
      </c>
      <c r="M282" s="3">
        <v>0</v>
      </c>
      <c r="N282" s="3">
        <v>0</v>
      </c>
    </row>
    <row r="283" spans="1:14" x14ac:dyDescent="0.25">
      <c r="A283" t="s">
        <v>86</v>
      </c>
      <c r="B283" t="s">
        <v>87</v>
      </c>
      <c r="C283" s="13" t="s">
        <v>550</v>
      </c>
      <c r="D283" s="5">
        <f t="shared" si="5"/>
        <v>2</v>
      </c>
      <c r="E283" s="3">
        <v>1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1</v>
      </c>
    </row>
    <row r="284" spans="1:14" x14ac:dyDescent="0.25">
      <c r="A284" t="s">
        <v>460</v>
      </c>
      <c r="B284" t="s">
        <v>461</v>
      </c>
      <c r="C284" s="13" t="s">
        <v>550</v>
      </c>
      <c r="D284" s="5">
        <f t="shared" si="5"/>
        <v>11</v>
      </c>
      <c r="E284" s="3">
        <v>0</v>
      </c>
      <c r="F284" s="3">
        <v>1</v>
      </c>
      <c r="G284" s="3">
        <v>2</v>
      </c>
      <c r="H284" s="3">
        <v>0</v>
      </c>
      <c r="I284" s="3">
        <v>2</v>
      </c>
      <c r="J284" s="3">
        <v>1</v>
      </c>
      <c r="K284" s="3">
        <v>2</v>
      </c>
      <c r="L284" s="3">
        <v>1</v>
      </c>
      <c r="M284" s="3">
        <v>1</v>
      </c>
      <c r="N284" s="3">
        <v>1</v>
      </c>
    </row>
    <row r="285" spans="1:14" x14ac:dyDescent="0.25">
      <c r="A285" t="s">
        <v>640</v>
      </c>
      <c r="B285" t="s">
        <v>641</v>
      </c>
      <c r="C285" s="13" t="s">
        <v>550</v>
      </c>
      <c r="D285" s="5">
        <f t="shared" si="5"/>
        <v>1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1</v>
      </c>
      <c r="M285" s="3">
        <v>0</v>
      </c>
      <c r="N285" s="3">
        <v>0</v>
      </c>
    </row>
    <row r="286" spans="1:14" x14ac:dyDescent="0.25">
      <c r="A286" t="s">
        <v>339</v>
      </c>
      <c r="B286" t="s">
        <v>340</v>
      </c>
      <c r="C286" s="13" t="s">
        <v>550</v>
      </c>
      <c r="D286" s="5">
        <f t="shared" si="5"/>
        <v>8</v>
      </c>
      <c r="E286" s="3">
        <v>0</v>
      </c>
      <c r="F286" s="3">
        <v>0</v>
      </c>
      <c r="G286" s="3">
        <v>0</v>
      </c>
      <c r="H286" s="3">
        <v>1</v>
      </c>
      <c r="I286" s="3">
        <v>0</v>
      </c>
      <c r="J286" s="3">
        <v>0</v>
      </c>
      <c r="K286" s="3">
        <v>2</v>
      </c>
      <c r="L286" s="3">
        <v>2</v>
      </c>
      <c r="M286" s="3">
        <v>1</v>
      </c>
      <c r="N286" s="3">
        <v>2</v>
      </c>
    </row>
    <row r="287" spans="1:14" x14ac:dyDescent="0.25">
      <c r="A287" t="s">
        <v>341</v>
      </c>
      <c r="B287" t="s">
        <v>342</v>
      </c>
      <c r="C287" s="13" t="s">
        <v>550</v>
      </c>
      <c r="D287" s="5">
        <f t="shared" si="5"/>
        <v>1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1</v>
      </c>
      <c r="N287" s="3">
        <v>0</v>
      </c>
    </row>
    <row r="288" spans="1:14" x14ac:dyDescent="0.25">
      <c r="A288" t="s">
        <v>343</v>
      </c>
      <c r="B288" t="s">
        <v>344</v>
      </c>
      <c r="C288" s="13" t="s">
        <v>550</v>
      </c>
      <c r="D288" s="5">
        <f t="shared" si="5"/>
        <v>10</v>
      </c>
      <c r="E288" s="3">
        <v>0</v>
      </c>
      <c r="F288" s="3">
        <v>0</v>
      </c>
      <c r="G288" s="3">
        <v>0</v>
      </c>
      <c r="H288" s="3">
        <v>1</v>
      </c>
      <c r="I288" s="3">
        <v>0</v>
      </c>
      <c r="J288" s="3">
        <v>2</v>
      </c>
      <c r="K288" s="3">
        <v>3</v>
      </c>
      <c r="L288" s="3">
        <v>2</v>
      </c>
      <c r="M288" s="3">
        <v>1</v>
      </c>
      <c r="N288" s="3">
        <v>1</v>
      </c>
    </row>
    <row r="289" spans="1:14" x14ac:dyDescent="0.25">
      <c r="A289" t="s">
        <v>345</v>
      </c>
      <c r="B289" t="s">
        <v>346</v>
      </c>
      <c r="C289" s="13" t="s">
        <v>550</v>
      </c>
      <c r="D289" s="5">
        <f t="shared" si="5"/>
        <v>2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1</v>
      </c>
      <c r="M289" s="3">
        <v>0</v>
      </c>
      <c r="N289" s="3">
        <v>0</v>
      </c>
    </row>
    <row r="290" spans="1:14" x14ac:dyDescent="0.25">
      <c r="A290" t="s">
        <v>248</v>
      </c>
      <c r="B290" t="s">
        <v>249</v>
      </c>
      <c r="C290" s="13" t="s">
        <v>550</v>
      </c>
      <c r="D290" s="5">
        <f t="shared" si="5"/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1</v>
      </c>
      <c r="M290" s="3">
        <v>0</v>
      </c>
      <c r="N290" s="3">
        <v>0</v>
      </c>
    </row>
    <row r="291" spans="1:14" x14ac:dyDescent="0.25">
      <c r="A291" t="s">
        <v>462</v>
      </c>
      <c r="B291" t="s">
        <v>463</v>
      </c>
      <c r="C291" s="13" t="s">
        <v>550</v>
      </c>
      <c r="D291" s="5">
        <f t="shared" si="5"/>
        <v>11</v>
      </c>
      <c r="E291" s="3">
        <v>0</v>
      </c>
      <c r="F291" s="3">
        <v>0</v>
      </c>
      <c r="G291" s="3">
        <v>1</v>
      </c>
      <c r="H291" s="3">
        <v>0</v>
      </c>
      <c r="I291" s="3">
        <v>1</v>
      </c>
      <c r="J291" s="3">
        <v>0</v>
      </c>
      <c r="K291" s="3">
        <v>6</v>
      </c>
      <c r="L291" s="3">
        <v>2</v>
      </c>
      <c r="M291" s="3">
        <v>1</v>
      </c>
      <c r="N291" s="3">
        <v>0</v>
      </c>
    </row>
    <row r="292" spans="1:14" x14ac:dyDescent="0.25">
      <c r="A292" t="s">
        <v>347</v>
      </c>
      <c r="B292" t="s">
        <v>348</v>
      </c>
      <c r="C292" s="13" t="s">
        <v>550</v>
      </c>
      <c r="D292" s="5">
        <f t="shared" si="5"/>
        <v>1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1</v>
      </c>
      <c r="M292" s="3">
        <v>0</v>
      </c>
      <c r="N292" s="3">
        <v>0</v>
      </c>
    </row>
    <row r="293" spans="1:14" x14ac:dyDescent="0.25">
      <c r="A293" t="s">
        <v>88</v>
      </c>
      <c r="B293" t="s">
        <v>89</v>
      </c>
      <c r="C293" s="13" t="s">
        <v>550</v>
      </c>
      <c r="D293" s="5">
        <f t="shared" si="5"/>
        <v>7</v>
      </c>
      <c r="E293" s="3">
        <v>1</v>
      </c>
      <c r="F293" s="3">
        <v>1</v>
      </c>
      <c r="G293" s="3">
        <v>0</v>
      </c>
      <c r="H293" s="3">
        <v>0</v>
      </c>
      <c r="I293" s="3">
        <v>2</v>
      </c>
      <c r="J293" s="3">
        <v>0</v>
      </c>
      <c r="K293" s="3">
        <v>0</v>
      </c>
      <c r="L293" s="3">
        <v>2</v>
      </c>
      <c r="M293" s="3">
        <v>1</v>
      </c>
      <c r="N293" s="3">
        <v>0</v>
      </c>
    </row>
    <row r="294" spans="1:14" x14ac:dyDescent="0.25">
      <c r="A294" t="s">
        <v>464</v>
      </c>
      <c r="B294" t="s">
        <v>465</v>
      </c>
      <c r="C294" s="13" t="s">
        <v>550</v>
      </c>
      <c r="D294" s="5">
        <f t="shared" si="5"/>
        <v>9</v>
      </c>
      <c r="E294" s="3">
        <v>2</v>
      </c>
      <c r="F294" s="3">
        <v>1</v>
      </c>
      <c r="G294" s="3">
        <v>0</v>
      </c>
      <c r="H294" s="3">
        <v>0</v>
      </c>
      <c r="I294" s="3">
        <v>0</v>
      </c>
      <c r="J294" s="3">
        <v>0</v>
      </c>
      <c r="K294" s="3">
        <v>3</v>
      </c>
      <c r="L294" s="3">
        <v>1</v>
      </c>
      <c r="M294" s="3">
        <v>1</v>
      </c>
      <c r="N294" s="3">
        <v>1</v>
      </c>
    </row>
    <row r="295" spans="1:14" x14ac:dyDescent="0.25">
      <c r="A295" t="s">
        <v>840</v>
      </c>
      <c r="B295" t="s">
        <v>841</v>
      </c>
      <c r="C295" s="13" t="s">
        <v>550</v>
      </c>
      <c r="D295" s="5">
        <f t="shared" si="5"/>
        <v>1</v>
      </c>
      <c r="E295" s="3">
        <v>1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</row>
    <row r="296" spans="1:14" x14ac:dyDescent="0.25">
      <c r="A296" t="s">
        <v>525</v>
      </c>
      <c r="B296" t="s">
        <v>526</v>
      </c>
      <c r="C296" s="13" t="s">
        <v>550</v>
      </c>
      <c r="D296" s="5">
        <f t="shared" si="5"/>
        <v>16</v>
      </c>
      <c r="E296" s="3">
        <v>1</v>
      </c>
      <c r="F296" s="3">
        <v>2</v>
      </c>
      <c r="G296" s="3">
        <v>0</v>
      </c>
      <c r="H296" s="3">
        <v>0</v>
      </c>
      <c r="I296" s="3">
        <v>2</v>
      </c>
      <c r="J296" s="3">
        <v>0</v>
      </c>
      <c r="K296" s="3">
        <v>3</v>
      </c>
      <c r="L296" s="3">
        <v>5</v>
      </c>
      <c r="M296" s="3">
        <v>2</v>
      </c>
      <c r="N296" s="3">
        <v>1</v>
      </c>
    </row>
    <row r="297" spans="1:14" x14ac:dyDescent="0.25">
      <c r="A297" t="s">
        <v>466</v>
      </c>
      <c r="B297" t="s">
        <v>467</v>
      </c>
      <c r="C297" s="13" t="s">
        <v>550</v>
      </c>
      <c r="D297" s="5">
        <f t="shared" si="5"/>
        <v>5</v>
      </c>
      <c r="E297" s="3">
        <v>0</v>
      </c>
      <c r="F297" s="3">
        <v>0</v>
      </c>
      <c r="G297" s="3">
        <v>1</v>
      </c>
      <c r="H297" s="3">
        <v>0</v>
      </c>
      <c r="I297" s="3">
        <v>0</v>
      </c>
      <c r="J297" s="3">
        <v>0</v>
      </c>
      <c r="K297" s="3">
        <v>2</v>
      </c>
      <c r="L297" s="3">
        <v>0</v>
      </c>
      <c r="M297" s="3">
        <v>2</v>
      </c>
      <c r="N297" s="3">
        <v>0</v>
      </c>
    </row>
    <row r="298" spans="1:14" x14ac:dyDescent="0.25">
      <c r="A298" t="s">
        <v>90</v>
      </c>
      <c r="B298" t="s">
        <v>91</v>
      </c>
      <c r="C298" s="13" t="s">
        <v>550</v>
      </c>
      <c r="D298" s="5">
        <f t="shared" si="5"/>
        <v>24</v>
      </c>
      <c r="E298" s="3">
        <v>2</v>
      </c>
      <c r="F298" s="3">
        <v>2</v>
      </c>
      <c r="G298" s="3">
        <v>0</v>
      </c>
      <c r="H298" s="3">
        <v>0</v>
      </c>
      <c r="I298" s="3">
        <v>5</v>
      </c>
      <c r="J298" s="3">
        <v>2</v>
      </c>
      <c r="K298" s="3">
        <v>4</v>
      </c>
      <c r="L298" s="3">
        <v>5</v>
      </c>
      <c r="M298" s="3">
        <v>1</v>
      </c>
      <c r="N298" s="3">
        <v>3</v>
      </c>
    </row>
    <row r="299" spans="1:14" x14ac:dyDescent="0.25">
      <c r="A299" t="s">
        <v>90</v>
      </c>
      <c r="B299" t="s">
        <v>91</v>
      </c>
      <c r="C299" s="13" t="s">
        <v>551</v>
      </c>
      <c r="D299" s="5">
        <f t="shared" si="5"/>
        <v>2</v>
      </c>
      <c r="E299" s="3">
        <v>0</v>
      </c>
      <c r="F299" s="3">
        <v>0</v>
      </c>
      <c r="G299" s="3">
        <v>0</v>
      </c>
      <c r="H299" s="3">
        <v>0</v>
      </c>
      <c r="I299" s="3">
        <v>1</v>
      </c>
      <c r="J299" s="3">
        <v>0</v>
      </c>
      <c r="K299" s="3">
        <v>0</v>
      </c>
      <c r="L299" s="3">
        <v>1</v>
      </c>
      <c r="M299" s="3">
        <v>0</v>
      </c>
      <c r="N299" s="3">
        <v>0</v>
      </c>
    </row>
    <row r="300" spans="1:14" x14ac:dyDescent="0.25">
      <c r="A300" t="s">
        <v>468</v>
      </c>
      <c r="B300" t="s">
        <v>469</v>
      </c>
      <c r="C300" s="13" t="s">
        <v>550</v>
      </c>
      <c r="D300" s="5">
        <f t="shared" si="5"/>
        <v>4</v>
      </c>
      <c r="E300" s="3">
        <v>0</v>
      </c>
      <c r="F300" s="3">
        <v>1</v>
      </c>
      <c r="G300" s="3">
        <v>0</v>
      </c>
      <c r="H300" s="3">
        <v>0</v>
      </c>
      <c r="I300" s="3">
        <v>2</v>
      </c>
      <c r="J300" s="3">
        <v>0</v>
      </c>
      <c r="K300" s="3">
        <v>1</v>
      </c>
      <c r="L300" s="3">
        <v>0</v>
      </c>
      <c r="M300" s="3">
        <v>0</v>
      </c>
      <c r="N300" s="3">
        <v>0</v>
      </c>
    </row>
    <row r="301" spans="1:14" x14ac:dyDescent="0.25">
      <c r="A301" t="s">
        <v>842</v>
      </c>
      <c r="B301" t="s">
        <v>843</v>
      </c>
      <c r="C301" s="13" t="s">
        <v>550</v>
      </c>
      <c r="D301" s="5">
        <f t="shared" si="5"/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  <c r="N301" s="3">
        <v>0</v>
      </c>
    </row>
    <row r="302" spans="1:14" x14ac:dyDescent="0.25">
      <c r="A302" t="s">
        <v>470</v>
      </c>
      <c r="B302" t="s">
        <v>471</v>
      </c>
      <c r="C302" s="13" t="s">
        <v>550</v>
      </c>
      <c r="D302" s="5">
        <f t="shared" si="5"/>
        <v>14</v>
      </c>
      <c r="E302" s="3">
        <v>0</v>
      </c>
      <c r="F302" s="3">
        <v>2</v>
      </c>
      <c r="G302" s="3">
        <v>1</v>
      </c>
      <c r="H302" s="3">
        <v>1</v>
      </c>
      <c r="I302" s="3">
        <v>1</v>
      </c>
      <c r="J302" s="3">
        <v>0</v>
      </c>
      <c r="K302" s="3">
        <v>4</v>
      </c>
      <c r="L302" s="3">
        <v>4</v>
      </c>
      <c r="M302" s="3">
        <v>0</v>
      </c>
      <c r="N302" s="3">
        <v>1</v>
      </c>
    </row>
    <row r="303" spans="1:14" x14ac:dyDescent="0.25">
      <c r="A303" t="s">
        <v>250</v>
      </c>
      <c r="B303" t="s">
        <v>251</v>
      </c>
      <c r="C303" s="13" t="s">
        <v>550</v>
      </c>
      <c r="D303" s="5">
        <f t="shared" si="5"/>
        <v>28</v>
      </c>
      <c r="E303" s="3">
        <v>2</v>
      </c>
      <c r="F303" s="3">
        <v>0</v>
      </c>
      <c r="G303" s="3">
        <v>0</v>
      </c>
      <c r="H303" s="3">
        <v>2</v>
      </c>
      <c r="I303" s="3">
        <v>8</v>
      </c>
      <c r="J303" s="3">
        <v>4</v>
      </c>
      <c r="K303" s="3">
        <v>7</v>
      </c>
      <c r="L303" s="3">
        <v>2</v>
      </c>
      <c r="M303" s="3">
        <v>1</v>
      </c>
      <c r="N303" s="3">
        <v>2</v>
      </c>
    </row>
    <row r="304" spans="1:14" x14ac:dyDescent="0.25">
      <c r="A304" t="s">
        <v>92</v>
      </c>
      <c r="B304" t="s">
        <v>93</v>
      </c>
      <c r="C304" s="13" t="s">
        <v>550</v>
      </c>
      <c r="D304" s="5">
        <f t="shared" si="5"/>
        <v>2</v>
      </c>
      <c r="E304" s="3">
        <v>0</v>
      </c>
      <c r="F304" s="3">
        <v>0</v>
      </c>
      <c r="G304" s="3">
        <v>0</v>
      </c>
      <c r="H304" s="3">
        <v>0</v>
      </c>
      <c r="I304" s="3">
        <v>1</v>
      </c>
      <c r="J304" s="3">
        <v>0</v>
      </c>
      <c r="K304" s="3">
        <v>0</v>
      </c>
      <c r="L304" s="3">
        <v>1</v>
      </c>
      <c r="M304" s="3">
        <v>0</v>
      </c>
      <c r="N304" s="3">
        <v>0</v>
      </c>
    </row>
    <row r="305" spans="1:14" x14ac:dyDescent="0.25">
      <c r="A305" t="s">
        <v>349</v>
      </c>
      <c r="B305" t="s">
        <v>350</v>
      </c>
      <c r="C305" s="13" t="s">
        <v>550</v>
      </c>
      <c r="D305" s="5">
        <f t="shared" si="5"/>
        <v>5</v>
      </c>
      <c r="E305" s="3">
        <v>1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2</v>
      </c>
      <c r="L305" s="3">
        <v>1</v>
      </c>
      <c r="M305" s="3">
        <v>1</v>
      </c>
      <c r="N305" s="3">
        <v>0</v>
      </c>
    </row>
    <row r="306" spans="1:14" x14ac:dyDescent="0.25">
      <c r="A306" t="s">
        <v>472</v>
      </c>
      <c r="B306" t="s">
        <v>473</v>
      </c>
      <c r="C306" s="13" t="s">
        <v>550</v>
      </c>
      <c r="D306" s="5">
        <f t="shared" si="5"/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0</v>
      </c>
      <c r="N306" s="3">
        <v>0</v>
      </c>
    </row>
    <row r="307" spans="1:14" x14ac:dyDescent="0.25">
      <c r="A307" t="s">
        <v>642</v>
      </c>
      <c r="B307" t="s">
        <v>643</v>
      </c>
      <c r="C307" s="13" t="s">
        <v>550</v>
      </c>
      <c r="D307" s="5">
        <f t="shared" si="5"/>
        <v>2</v>
      </c>
      <c r="E307" s="3">
        <v>0</v>
      </c>
      <c r="F307" s="3">
        <v>0</v>
      </c>
      <c r="G307" s="3">
        <v>0</v>
      </c>
      <c r="H307" s="3">
        <v>0</v>
      </c>
      <c r="I307" s="3">
        <v>1</v>
      </c>
      <c r="J307" s="3">
        <v>0</v>
      </c>
      <c r="K307" s="3">
        <v>1</v>
      </c>
      <c r="L307" s="3">
        <v>0</v>
      </c>
      <c r="M307" s="3">
        <v>0</v>
      </c>
      <c r="N307" s="3">
        <v>0</v>
      </c>
    </row>
    <row r="308" spans="1:14" x14ac:dyDescent="0.25">
      <c r="A308" t="s">
        <v>474</v>
      </c>
      <c r="B308" t="s">
        <v>475</v>
      </c>
      <c r="C308" s="13" t="s">
        <v>550</v>
      </c>
      <c r="D308" s="5">
        <f t="shared" si="5"/>
        <v>8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1</v>
      </c>
      <c r="K308" s="3">
        <v>3</v>
      </c>
      <c r="L308" s="3">
        <v>2</v>
      </c>
      <c r="M308" s="3">
        <v>1</v>
      </c>
      <c r="N308" s="3">
        <v>1</v>
      </c>
    </row>
    <row r="309" spans="1:14" x14ac:dyDescent="0.25">
      <c r="A309" t="s">
        <v>373</v>
      </c>
      <c r="B309" t="s">
        <v>374</v>
      </c>
      <c r="C309" s="13" t="s">
        <v>550</v>
      </c>
      <c r="D309" s="5">
        <f t="shared" si="5"/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1</v>
      </c>
      <c r="N309" s="3">
        <v>0</v>
      </c>
    </row>
    <row r="310" spans="1:14" x14ac:dyDescent="0.25">
      <c r="A310" t="s">
        <v>94</v>
      </c>
      <c r="B310" t="s">
        <v>95</v>
      </c>
      <c r="C310" s="13" t="s">
        <v>550</v>
      </c>
      <c r="D310" s="5">
        <f t="shared" si="5"/>
        <v>3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2</v>
      </c>
      <c r="M310" s="3">
        <v>0</v>
      </c>
      <c r="N310" s="3">
        <v>1</v>
      </c>
    </row>
    <row r="311" spans="1:14" x14ac:dyDescent="0.25">
      <c r="A311" t="s">
        <v>476</v>
      </c>
      <c r="B311" t="s">
        <v>477</v>
      </c>
      <c r="C311" s="13" t="s">
        <v>550</v>
      </c>
      <c r="D311" s="5">
        <f t="shared" si="5"/>
        <v>26</v>
      </c>
      <c r="E311" s="3">
        <v>1</v>
      </c>
      <c r="F311" s="3">
        <v>0</v>
      </c>
      <c r="G311" s="3">
        <v>0</v>
      </c>
      <c r="H311" s="3">
        <v>2</v>
      </c>
      <c r="I311" s="3">
        <v>3</v>
      </c>
      <c r="J311" s="3">
        <v>2</v>
      </c>
      <c r="K311" s="3">
        <v>5</v>
      </c>
      <c r="L311" s="3">
        <v>5</v>
      </c>
      <c r="M311" s="3">
        <v>5</v>
      </c>
      <c r="N311" s="3">
        <v>3</v>
      </c>
    </row>
    <row r="312" spans="1:14" x14ac:dyDescent="0.25">
      <c r="A312" t="s">
        <v>478</v>
      </c>
      <c r="B312" t="s">
        <v>479</v>
      </c>
      <c r="C312" s="13" t="s">
        <v>550</v>
      </c>
      <c r="D312" s="5">
        <f t="shared" si="5"/>
        <v>7</v>
      </c>
      <c r="E312" s="3">
        <v>1</v>
      </c>
      <c r="F312" s="3">
        <v>0</v>
      </c>
      <c r="G312" s="3">
        <v>0</v>
      </c>
      <c r="H312" s="3">
        <v>0</v>
      </c>
      <c r="I312" s="3">
        <v>2</v>
      </c>
      <c r="J312" s="3">
        <v>1</v>
      </c>
      <c r="K312" s="3">
        <v>1</v>
      </c>
      <c r="L312" s="3">
        <v>0</v>
      </c>
      <c r="M312" s="3">
        <v>2</v>
      </c>
      <c r="N312" s="3">
        <v>0</v>
      </c>
    </row>
    <row r="313" spans="1:14" x14ac:dyDescent="0.25">
      <c r="A313" t="s">
        <v>96</v>
      </c>
      <c r="B313" t="s">
        <v>97</v>
      </c>
      <c r="C313" s="13" t="s">
        <v>550</v>
      </c>
      <c r="D313" s="5">
        <f t="shared" si="5"/>
        <v>15</v>
      </c>
      <c r="E313" s="3">
        <v>1</v>
      </c>
      <c r="F313" s="3">
        <v>0</v>
      </c>
      <c r="G313" s="3">
        <v>0</v>
      </c>
      <c r="H313" s="3">
        <v>0</v>
      </c>
      <c r="I313" s="3">
        <v>4</v>
      </c>
      <c r="J313" s="3">
        <v>0</v>
      </c>
      <c r="K313" s="3">
        <v>3</v>
      </c>
      <c r="L313" s="3">
        <v>5</v>
      </c>
      <c r="M313" s="3">
        <v>0</v>
      </c>
      <c r="N313" s="3">
        <v>2</v>
      </c>
    </row>
    <row r="314" spans="1:14" x14ac:dyDescent="0.25">
      <c r="A314" t="s">
        <v>480</v>
      </c>
      <c r="B314" t="s">
        <v>481</v>
      </c>
      <c r="C314" s="13" t="s">
        <v>550</v>
      </c>
      <c r="D314" s="5">
        <f t="shared" si="5"/>
        <v>4</v>
      </c>
      <c r="E314" s="3">
        <v>0</v>
      </c>
      <c r="F314" s="3">
        <v>0</v>
      </c>
      <c r="G314" s="3">
        <v>0</v>
      </c>
      <c r="H314" s="3">
        <v>0</v>
      </c>
      <c r="I314" s="3">
        <v>1</v>
      </c>
      <c r="J314" s="3">
        <v>0</v>
      </c>
      <c r="K314" s="3">
        <v>1</v>
      </c>
      <c r="L314" s="3">
        <v>2</v>
      </c>
      <c r="M314" s="3">
        <v>0</v>
      </c>
      <c r="N314" s="3">
        <v>0</v>
      </c>
    </row>
    <row r="315" spans="1:14" x14ac:dyDescent="0.25">
      <c r="A315" t="s">
        <v>844</v>
      </c>
      <c r="B315" t="s">
        <v>845</v>
      </c>
      <c r="C315" s="13" t="s">
        <v>550</v>
      </c>
      <c r="D315" s="5">
        <f t="shared" si="5"/>
        <v>1</v>
      </c>
      <c r="E315" s="3">
        <v>0</v>
      </c>
      <c r="F315" s="3">
        <v>0</v>
      </c>
      <c r="G315" s="3">
        <v>0</v>
      </c>
      <c r="H315" s="3">
        <v>0</v>
      </c>
      <c r="I315" s="3">
        <v>1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</row>
    <row r="316" spans="1:14" x14ac:dyDescent="0.25">
      <c r="A316" t="s">
        <v>527</v>
      </c>
      <c r="B316" t="s">
        <v>528</v>
      </c>
      <c r="C316" s="13" t="s">
        <v>550</v>
      </c>
      <c r="D316" s="5">
        <f t="shared" si="5"/>
        <v>12</v>
      </c>
      <c r="E316" s="3">
        <v>1</v>
      </c>
      <c r="F316" s="3">
        <v>1</v>
      </c>
      <c r="G316" s="3">
        <v>0</v>
      </c>
      <c r="H316" s="3">
        <v>0</v>
      </c>
      <c r="I316" s="3">
        <v>1</v>
      </c>
      <c r="J316" s="3">
        <v>0</v>
      </c>
      <c r="K316" s="3">
        <v>3</v>
      </c>
      <c r="L316" s="3">
        <v>2</v>
      </c>
      <c r="M316" s="3">
        <v>0</v>
      </c>
      <c r="N316" s="3">
        <v>4</v>
      </c>
    </row>
    <row r="317" spans="1:14" x14ac:dyDescent="0.25">
      <c r="A317" t="s">
        <v>482</v>
      </c>
      <c r="B317" t="s">
        <v>483</v>
      </c>
      <c r="C317" s="13" t="s">
        <v>550</v>
      </c>
      <c r="D317" s="5">
        <f t="shared" si="5"/>
        <v>14</v>
      </c>
      <c r="E317" s="3">
        <v>0</v>
      </c>
      <c r="F317" s="3">
        <v>0</v>
      </c>
      <c r="G317" s="3">
        <v>1</v>
      </c>
      <c r="H317" s="3">
        <v>0</v>
      </c>
      <c r="I317" s="3">
        <v>3</v>
      </c>
      <c r="J317" s="3">
        <v>0</v>
      </c>
      <c r="K317" s="3">
        <v>4</v>
      </c>
      <c r="L317" s="3">
        <v>3</v>
      </c>
      <c r="M317" s="3">
        <v>2</v>
      </c>
      <c r="N317" s="3">
        <v>1</v>
      </c>
    </row>
    <row r="318" spans="1:14" x14ac:dyDescent="0.25">
      <c r="A318" t="s">
        <v>98</v>
      </c>
      <c r="B318" t="s">
        <v>99</v>
      </c>
      <c r="C318" s="13" t="s">
        <v>550</v>
      </c>
      <c r="D318" s="5">
        <f t="shared" si="5"/>
        <v>4</v>
      </c>
      <c r="E318" s="3">
        <v>0</v>
      </c>
      <c r="F318" s="3">
        <v>0</v>
      </c>
      <c r="G318" s="3">
        <v>1</v>
      </c>
      <c r="H318" s="3">
        <v>0</v>
      </c>
      <c r="I318" s="3">
        <v>2</v>
      </c>
      <c r="J318" s="3">
        <v>0</v>
      </c>
      <c r="K318" s="3">
        <v>0</v>
      </c>
      <c r="L318" s="3">
        <v>0</v>
      </c>
      <c r="M318" s="3">
        <v>0</v>
      </c>
      <c r="N318" s="3">
        <v>1</v>
      </c>
    </row>
    <row r="319" spans="1:14" x14ac:dyDescent="0.25">
      <c r="A319" t="s">
        <v>484</v>
      </c>
      <c r="B319" t="s">
        <v>485</v>
      </c>
      <c r="C319" s="13" t="s">
        <v>550</v>
      </c>
      <c r="D319" s="5">
        <f t="shared" si="5"/>
        <v>31</v>
      </c>
      <c r="E319" s="3">
        <v>1</v>
      </c>
      <c r="F319" s="3">
        <v>1</v>
      </c>
      <c r="G319" s="3">
        <v>2</v>
      </c>
      <c r="H319" s="3">
        <v>1</v>
      </c>
      <c r="I319" s="3">
        <v>6</v>
      </c>
      <c r="J319" s="3">
        <v>0</v>
      </c>
      <c r="K319" s="3">
        <v>7</v>
      </c>
      <c r="L319" s="3">
        <v>8</v>
      </c>
      <c r="M319" s="3">
        <v>1</v>
      </c>
      <c r="N319" s="3">
        <v>4</v>
      </c>
    </row>
    <row r="320" spans="1:14" x14ac:dyDescent="0.25">
      <c r="A320" t="s">
        <v>179</v>
      </c>
      <c r="B320" t="s">
        <v>180</v>
      </c>
      <c r="C320" s="13" t="s">
        <v>550</v>
      </c>
      <c r="D320" s="5">
        <f t="shared" si="5"/>
        <v>3</v>
      </c>
      <c r="E320" s="3">
        <v>0</v>
      </c>
      <c r="F320" s="3">
        <v>0</v>
      </c>
      <c r="G320" s="3">
        <v>0</v>
      </c>
      <c r="H320" s="3">
        <v>0</v>
      </c>
      <c r="I320" s="3">
        <v>1</v>
      </c>
      <c r="J320" s="3">
        <v>1</v>
      </c>
      <c r="K320" s="3">
        <v>0</v>
      </c>
      <c r="L320" s="3">
        <v>1</v>
      </c>
      <c r="M320" s="3">
        <v>0</v>
      </c>
      <c r="N320" s="3">
        <v>0</v>
      </c>
    </row>
    <row r="321" spans="1:14" x14ac:dyDescent="0.25">
      <c r="A321" t="s">
        <v>529</v>
      </c>
      <c r="B321" t="s">
        <v>530</v>
      </c>
      <c r="C321" s="13" t="s">
        <v>550</v>
      </c>
      <c r="D321" s="5">
        <f t="shared" si="5"/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  <c r="N321" s="3">
        <v>0</v>
      </c>
    </row>
    <row r="322" spans="1:14" x14ac:dyDescent="0.25">
      <c r="A322" t="s">
        <v>684</v>
      </c>
      <c r="B322" t="s">
        <v>685</v>
      </c>
      <c r="C322" s="13" t="s">
        <v>550</v>
      </c>
      <c r="D322" s="5">
        <f t="shared" si="5"/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0</v>
      </c>
      <c r="M322" s="3">
        <v>0</v>
      </c>
      <c r="N322" s="3">
        <v>0</v>
      </c>
    </row>
    <row r="323" spans="1:14" x14ac:dyDescent="0.25">
      <c r="A323" t="s">
        <v>684</v>
      </c>
      <c r="B323" t="s">
        <v>685</v>
      </c>
      <c r="C323" s="13" t="s">
        <v>551</v>
      </c>
      <c r="D323" s="5">
        <f t="shared" si="5"/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1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846</v>
      </c>
      <c r="B324" t="s">
        <v>847</v>
      </c>
      <c r="C324" s="13" t="s">
        <v>550</v>
      </c>
      <c r="D324" s="5">
        <f t="shared" si="5"/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  <c r="N324" s="3">
        <v>0</v>
      </c>
    </row>
    <row r="325" spans="1:14" x14ac:dyDescent="0.25">
      <c r="A325" t="s">
        <v>644</v>
      </c>
      <c r="B325" t="s">
        <v>645</v>
      </c>
      <c r="C325" s="13" t="s">
        <v>550</v>
      </c>
      <c r="D325" s="5">
        <f t="shared" si="5"/>
        <v>1</v>
      </c>
      <c r="E325" s="3">
        <v>0</v>
      </c>
      <c r="F325" s="3">
        <v>1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848</v>
      </c>
      <c r="B326" t="s">
        <v>849</v>
      </c>
      <c r="C326" s="13" t="s">
        <v>550</v>
      </c>
      <c r="D326" s="5">
        <f t="shared" si="5"/>
        <v>1</v>
      </c>
      <c r="E326" s="3">
        <v>0</v>
      </c>
      <c r="F326" s="3">
        <v>0</v>
      </c>
      <c r="G326" s="3">
        <v>0</v>
      </c>
      <c r="H326" s="3">
        <v>1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</row>
    <row r="327" spans="1:14" x14ac:dyDescent="0.25">
      <c r="A327" t="s">
        <v>486</v>
      </c>
      <c r="B327" t="s">
        <v>487</v>
      </c>
      <c r="C327" s="13" t="s">
        <v>550</v>
      </c>
      <c r="D327" s="5">
        <f t="shared" si="5"/>
        <v>7</v>
      </c>
      <c r="E327" s="3">
        <v>1</v>
      </c>
      <c r="F327" s="3">
        <v>0</v>
      </c>
      <c r="G327" s="3">
        <v>1</v>
      </c>
      <c r="H327" s="3">
        <v>0</v>
      </c>
      <c r="I327" s="3">
        <v>0</v>
      </c>
      <c r="J327" s="3">
        <v>0</v>
      </c>
      <c r="K327" s="3">
        <v>3</v>
      </c>
      <c r="L327" s="3">
        <v>1</v>
      </c>
      <c r="M327" s="3">
        <v>1</v>
      </c>
      <c r="N327" s="3">
        <v>0</v>
      </c>
    </row>
    <row r="328" spans="1:14" x14ac:dyDescent="0.25">
      <c r="A328" t="s">
        <v>100</v>
      </c>
      <c r="B328" t="s">
        <v>101</v>
      </c>
      <c r="C328" s="13" t="s">
        <v>550</v>
      </c>
      <c r="D328" s="5">
        <f t="shared" si="5"/>
        <v>338</v>
      </c>
      <c r="E328" s="3">
        <v>31</v>
      </c>
      <c r="F328" s="3">
        <v>25</v>
      </c>
      <c r="G328" s="3">
        <v>9</v>
      </c>
      <c r="H328" s="3">
        <v>11</v>
      </c>
      <c r="I328" s="3">
        <v>38</v>
      </c>
      <c r="J328" s="3">
        <v>20</v>
      </c>
      <c r="K328" s="3">
        <v>91</v>
      </c>
      <c r="L328" s="3">
        <v>53</v>
      </c>
      <c r="M328" s="3">
        <v>36</v>
      </c>
      <c r="N328" s="3">
        <v>24</v>
      </c>
    </row>
    <row r="329" spans="1:14" x14ac:dyDescent="0.25">
      <c r="A329" t="s">
        <v>100</v>
      </c>
      <c r="B329" t="s">
        <v>101</v>
      </c>
      <c r="C329" s="13" t="s">
        <v>551</v>
      </c>
      <c r="D329" s="5">
        <f t="shared" si="5"/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1</v>
      </c>
      <c r="M329" s="3">
        <v>0</v>
      </c>
      <c r="N329" s="3">
        <v>0</v>
      </c>
    </row>
    <row r="330" spans="1:14" x14ac:dyDescent="0.25">
      <c r="A330" t="s">
        <v>488</v>
      </c>
      <c r="B330" t="s">
        <v>489</v>
      </c>
      <c r="C330" s="13" t="s">
        <v>550</v>
      </c>
      <c r="D330" s="5">
        <f t="shared" si="5"/>
        <v>18</v>
      </c>
      <c r="E330" s="3">
        <v>0</v>
      </c>
      <c r="F330" s="3">
        <v>0</v>
      </c>
      <c r="G330" s="3">
        <v>1</v>
      </c>
      <c r="H330" s="3">
        <v>0</v>
      </c>
      <c r="I330" s="3">
        <v>3</v>
      </c>
      <c r="J330" s="3">
        <v>0</v>
      </c>
      <c r="K330" s="3">
        <v>11</v>
      </c>
      <c r="L330" s="3">
        <v>2</v>
      </c>
      <c r="M330" s="3">
        <v>0</v>
      </c>
      <c r="N330" s="3">
        <v>1</v>
      </c>
    </row>
    <row r="331" spans="1:14" x14ac:dyDescent="0.25">
      <c r="A331" t="s">
        <v>565</v>
      </c>
      <c r="B331" t="s">
        <v>566</v>
      </c>
      <c r="C331" s="13" t="s">
        <v>550</v>
      </c>
      <c r="D331" s="5">
        <f t="shared" ref="D331:D387" si="6">SUM(E331:N331)</f>
        <v>13</v>
      </c>
      <c r="E331" s="3">
        <v>3</v>
      </c>
      <c r="F331" s="3">
        <v>1</v>
      </c>
      <c r="G331" s="3">
        <v>0</v>
      </c>
      <c r="H331" s="3">
        <v>0</v>
      </c>
      <c r="I331" s="3">
        <v>1</v>
      </c>
      <c r="J331" s="3">
        <v>2</v>
      </c>
      <c r="K331" s="3">
        <v>4</v>
      </c>
      <c r="L331" s="3">
        <v>2</v>
      </c>
      <c r="M331" s="3">
        <v>0</v>
      </c>
      <c r="N331" s="3">
        <v>0</v>
      </c>
    </row>
    <row r="332" spans="1:14" x14ac:dyDescent="0.25">
      <c r="A332" t="s">
        <v>490</v>
      </c>
      <c r="B332" t="s">
        <v>491</v>
      </c>
      <c r="C332" s="13" t="s">
        <v>550</v>
      </c>
      <c r="D332" s="5">
        <f t="shared" si="6"/>
        <v>14</v>
      </c>
      <c r="E332" s="3">
        <v>9</v>
      </c>
      <c r="F332" s="3">
        <v>3</v>
      </c>
      <c r="G332" s="3">
        <v>1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1</v>
      </c>
      <c r="N332" s="3">
        <v>0</v>
      </c>
    </row>
    <row r="333" spans="1:14" x14ac:dyDescent="0.25">
      <c r="A333" t="s">
        <v>375</v>
      </c>
      <c r="B333" t="s">
        <v>376</v>
      </c>
      <c r="C333" s="13" t="s">
        <v>550</v>
      </c>
      <c r="D333" s="5">
        <f t="shared" si="6"/>
        <v>7</v>
      </c>
      <c r="E333" s="3">
        <v>6</v>
      </c>
      <c r="F333" s="3">
        <v>1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492</v>
      </c>
      <c r="B334" t="s">
        <v>493</v>
      </c>
      <c r="C334" s="13" t="s">
        <v>550</v>
      </c>
      <c r="D334" s="5">
        <f t="shared" si="6"/>
        <v>2</v>
      </c>
      <c r="E334" s="3">
        <v>0</v>
      </c>
      <c r="F334" s="3">
        <v>1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1</v>
      </c>
      <c r="M334" s="3">
        <v>0</v>
      </c>
      <c r="N334" s="3">
        <v>0</v>
      </c>
    </row>
    <row r="335" spans="1:14" x14ac:dyDescent="0.25">
      <c r="A335" t="s">
        <v>494</v>
      </c>
      <c r="B335" t="s">
        <v>495</v>
      </c>
      <c r="C335" s="13" t="s">
        <v>550</v>
      </c>
      <c r="D335" s="5">
        <f t="shared" si="6"/>
        <v>2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2</v>
      </c>
      <c r="L335" s="3">
        <v>0</v>
      </c>
      <c r="M335" s="3">
        <v>0</v>
      </c>
      <c r="N335" s="3">
        <v>0</v>
      </c>
    </row>
    <row r="336" spans="1:14" x14ac:dyDescent="0.25">
      <c r="A336" t="s">
        <v>496</v>
      </c>
      <c r="B336" t="s">
        <v>497</v>
      </c>
      <c r="C336" s="13" t="s">
        <v>550</v>
      </c>
      <c r="D336" s="5">
        <f t="shared" si="6"/>
        <v>2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0</v>
      </c>
      <c r="N336" s="3">
        <v>1</v>
      </c>
    </row>
    <row r="337" spans="1:14" x14ac:dyDescent="0.25">
      <c r="A337" t="s">
        <v>498</v>
      </c>
      <c r="B337" t="s">
        <v>499</v>
      </c>
      <c r="C337" s="13" t="s">
        <v>550</v>
      </c>
      <c r="D337" s="5">
        <f t="shared" si="6"/>
        <v>2</v>
      </c>
      <c r="E337" s="3">
        <v>1</v>
      </c>
      <c r="F337" s="3">
        <v>1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</row>
    <row r="338" spans="1:14" x14ac:dyDescent="0.25">
      <c r="A338" t="s">
        <v>686</v>
      </c>
      <c r="B338" t="s">
        <v>687</v>
      </c>
      <c r="C338" s="13" t="s">
        <v>550</v>
      </c>
      <c r="D338" s="5">
        <f t="shared" si="6"/>
        <v>3</v>
      </c>
      <c r="E338" s="3">
        <v>0</v>
      </c>
      <c r="F338" s="3">
        <v>0</v>
      </c>
      <c r="G338" s="3">
        <v>0</v>
      </c>
      <c r="H338" s="3">
        <v>0</v>
      </c>
      <c r="I338" s="3">
        <v>1</v>
      </c>
      <c r="J338" s="3">
        <v>0</v>
      </c>
      <c r="K338" s="3">
        <v>1</v>
      </c>
      <c r="L338" s="3">
        <v>1</v>
      </c>
      <c r="M338" s="3">
        <v>0</v>
      </c>
      <c r="N338" s="3">
        <v>0</v>
      </c>
    </row>
    <row r="339" spans="1:14" x14ac:dyDescent="0.25">
      <c r="A339" t="s">
        <v>500</v>
      </c>
      <c r="B339" t="s">
        <v>501</v>
      </c>
      <c r="C339" s="13" t="s">
        <v>550</v>
      </c>
      <c r="D339" s="5">
        <f t="shared" si="6"/>
        <v>13</v>
      </c>
      <c r="E339" s="3">
        <v>1</v>
      </c>
      <c r="F339" s="3">
        <v>0</v>
      </c>
      <c r="G339" s="3">
        <v>1</v>
      </c>
      <c r="H339" s="3">
        <v>0</v>
      </c>
      <c r="I339" s="3">
        <v>0</v>
      </c>
      <c r="J339" s="3">
        <v>2</v>
      </c>
      <c r="K339" s="3">
        <v>6</v>
      </c>
      <c r="L339" s="3">
        <v>3</v>
      </c>
      <c r="M339" s="3">
        <v>0</v>
      </c>
      <c r="N339" s="3">
        <v>0</v>
      </c>
    </row>
    <row r="340" spans="1:14" x14ac:dyDescent="0.25">
      <c r="A340" t="s">
        <v>688</v>
      </c>
      <c r="B340" t="s">
        <v>689</v>
      </c>
      <c r="C340" s="13" t="s">
        <v>550</v>
      </c>
      <c r="D340" s="5">
        <f t="shared" si="6"/>
        <v>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1</v>
      </c>
      <c r="M340" s="3">
        <v>0</v>
      </c>
      <c r="N340" s="3">
        <v>0</v>
      </c>
    </row>
    <row r="341" spans="1:14" x14ac:dyDescent="0.25">
      <c r="A341" t="s">
        <v>531</v>
      </c>
      <c r="B341" t="s">
        <v>532</v>
      </c>
      <c r="C341" s="13" t="s">
        <v>550</v>
      </c>
      <c r="D341" s="5">
        <f t="shared" si="6"/>
        <v>4</v>
      </c>
      <c r="E341" s="3">
        <v>0</v>
      </c>
      <c r="F341" s="3">
        <v>1</v>
      </c>
      <c r="G341" s="3">
        <v>0</v>
      </c>
      <c r="H341" s="3">
        <v>0</v>
      </c>
      <c r="I341" s="3">
        <v>0</v>
      </c>
      <c r="J341" s="3">
        <v>0</v>
      </c>
      <c r="K341" s="3">
        <v>2</v>
      </c>
      <c r="L341" s="3">
        <v>1</v>
      </c>
      <c r="M341" s="3">
        <v>0</v>
      </c>
      <c r="N341" s="3">
        <v>0</v>
      </c>
    </row>
    <row r="342" spans="1:14" x14ac:dyDescent="0.25">
      <c r="A342" t="s">
        <v>252</v>
      </c>
      <c r="B342" t="s">
        <v>253</v>
      </c>
      <c r="C342" s="13" t="s">
        <v>550</v>
      </c>
      <c r="D342" s="5">
        <f t="shared" si="6"/>
        <v>1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1</v>
      </c>
    </row>
    <row r="343" spans="1:14" x14ac:dyDescent="0.25">
      <c r="A343" t="s">
        <v>102</v>
      </c>
      <c r="B343" t="s">
        <v>103</v>
      </c>
      <c r="C343" s="13" t="s">
        <v>550</v>
      </c>
      <c r="D343" s="5">
        <f t="shared" si="6"/>
        <v>8</v>
      </c>
      <c r="E343" s="3">
        <v>1</v>
      </c>
      <c r="F343" s="3">
        <v>0</v>
      </c>
      <c r="G343" s="3">
        <v>1</v>
      </c>
      <c r="H343" s="3">
        <v>0</v>
      </c>
      <c r="I343" s="3">
        <v>0</v>
      </c>
      <c r="J343" s="3">
        <v>0</v>
      </c>
      <c r="K343" s="3">
        <v>3</v>
      </c>
      <c r="L343" s="3">
        <v>3</v>
      </c>
      <c r="M343" s="3">
        <v>0</v>
      </c>
      <c r="N343" s="3">
        <v>0</v>
      </c>
    </row>
    <row r="344" spans="1:14" x14ac:dyDescent="0.25">
      <c r="A344" t="s">
        <v>254</v>
      </c>
      <c r="B344" t="s">
        <v>255</v>
      </c>
      <c r="C344" s="13" t="s">
        <v>550</v>
      </c>
      <c r="D344" s="5">
        <f t="shared" si="6"/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1</v>
      </c>
      <c r="L344" s="3">
        <v>0</v>
      </c>
      <c r="M344" s="3">
        <v>0</v>
      </c>
      <c r="N344" s="3">
        <v>0</v>
      </c>
    </row>
    <row r="345" spans="1:14" x14ac:dyDescent="0.25">
      <c r="A345" t="s">
        <v>646</v>
      </c>
      <c r="B345" t="s">
        <v>647</v>
      </c>
      <c r="C345" s="13" t="s">
        <v>550</v>
      </c>
      <c r="D345" s="5">
        <f t="shared" si="6"/>
        <v>2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2</v>
      </c>
    </row>
    <row r="346" spans="1:14" x14ac:dyDescent="0.25">
      <c r="A346" t="s">
        <v>351</v>
      </c>
      <c r="B346" t="s">
        <v>352</v>
      </c>
      <c r="C346" s="13" t="s">
        <v>550</v>
      </c>
      <c r="D346" s="5">
        <f t="shared" si="6"/>
        <v>15</v>
      </c>
      <c r="E346" s="3">
        <v>1</v>
      </c>
      <c r="F346" s="3">
        <v>3</v>
      </c>
      <c r="G346" s="3">
        <v>0</v>
      </c>
      <c r="H346" s="3">
        <v>1</v>
      </c>
      <c r="I346" s="3">
        <v>0</v>
      </c>
      <c r="J346" s="3">
        <v>1</v>
      </c>
      <c r="K346" s="3">
        <v>1</v>
      </c>
      <c r="L346" s="3">
        <v>4</v>
      </c>
      <c r="M346" s="3">
        <v>2</v>
      </c>
      <c r="N346" s="3">
        <v>2</v>
      </c>
    </row>
    <row r="347" spans="1:14" x14ac:dyDescent="0.25">
      <c r="A347" t="s">
        <v>104</v>
      </c>
      <c r="B347" t="s">
        <v>105</v>
      </c>
      <c r="C347" s="13" t="s">
        <v>550</v>
      </c>
      <c r="D347" s="5">
        <f t="shared" si="6"/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1</v>
      </c>
      <c r="K347" s="3">
        <v>0</v>
      </c>
      <c r="L347" s="3">
        <v>0</v>
      </c>
      <c r="M347" s="3">
        <v>0</v>
      </c>
      <c r="N347" s="3">
        <v>0</v>
      </c>
    </row>
    <row r="348" spans="1:14" x14ac:dyDescent="0.25">
      <c r="A348" t="s">
        <v>353</v>
      </c>
      <c r="B348" t="s">
        <v>354</v>
      </c>
      <c r="C348" s="13" t="s">
        <v>550</v>
      </c>
      <c r="D348" s="5">
        <f t="shared" si="6"/>
        <v>1</v>
      </c>
      <c r="E348" s="3">
        <v>0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0</v>
      </c>
      <c r="L348" s="3">
        <v>0</v>
      </c>
      <c r="M348" s="3">
        <v>0</v>
      </c>
      <c r="N348" s="3">
        <v>0</v>
      </c>
    </row>
    <row r="349" spans="1:14" x14ac:dyDescent="0.25">
      <c r="A349" t="s">
        <v>545</v>
      </c>
      <c r="B349" t="s">
        <v>546</v>
      </c>
      <c r="C349" s="13" t="s">
        <v>550</v>
      </c>
      <c r="D349" s="5">
        <f t="shared" si="6"/>
        <v>1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1</v>
      </c>
      <c r="N349" s="3">
        <v>0</v>
      </c>
    </row>
    <row r="350" spans="1:14" x14ac:dyDescent="0.25">
      <c r="A350" t="s">
        <v>850</v>
      </c>
      <c r="B350" t="s">
        <v>851</v>
      </c>
      <c r="C350" s="13" t="s">
        <v>550</v>
      </c>
      <c r="D350" s="5">
        <f t="shared" si="6"/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0</v>
      </c>
      <c r="M350" s="3">
        <v>0</v>
      </c>
      <c r="N350" s="3">
        <v>0</v>
      </c>
    </row>
    <row r="351" spans="1:14" x14ac:dyDescent="0.25">
      <c r="A351" t="s">
        <v>648</v>
      </c>
      <c r="B351" t="s">
        <v>649</v>
      </c>
      <c r="C351" s="13" t="s">
        <v>550</v>
      </c>
      <c r="D351" s="5">
        <f t="shared" si="6"/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1</v>
      </c>
      <c r="K351" s="3">
        <v>0</v>
      </c>
      <c r="L351" s="3">
        <v>0</v>
      </c>
      <c r="M351" s="3">
        <v>0</v>
      </c>
      <c r="N351" s="3">
        <v>0</v>
      </c>
    </row>
    <row r="352" spans="1:14" x14ac:dyDescent="0.25">
      <c r="A352" t="s">
        <v>690</v>
      </c>
      <c r="B352" t="s">
        <v>691</v>
      </c>
      <c r="C352" s="13" t="s">
        <v>550</v>
      </c>
      <c r="D352" s="5">
        <f t="shared" si="6"/>
        <v>2</v>
      </c>
      <c r="E352" s="3">
        <v>0</v>
      </c>
      <c r="F352" s="3">
        <v>0</v>
      </c>
      <c r="G352" s="3">
        <v>0</v>
      </c>
      <c r="H352" s="3">
        <v>0</v>
      </c>
      <c r="I352" s="3">
        <v>2</v>
      </c>
      <c r="J352" s="3">
        <v>0</v>
      </c>
      <c r="K352" s="3">
        <v>0</v>
      </c>
      <c r="L352" s="3">
        <v>0</v>
      </c>
      <c r="M352" s="3">
        <v>0</v>
      </c>
      <c r="N352" s="3">
        <v>0</v>
      </c>
    </row>
    <row r="353" spans="1:14" x14ac:dyDescent="0.25">
      <c r="A353" t="s">
        <v>692</v>
      </c>
      <c r="B353" t="s">
        <v>693</v>
      </c>
      <c r="C353" s="13" t="s">
        <v>550</v>
      </c>
      <c r="D353" s="5">
        <f t="shared" si="6"/>
        <v>2</v>
      </c>
      <c r="E353" s="3">
        <v>0</v>
      </c>
      <c r="F353" s="3">
        <v>0</v>
      </c>
      <c r="G353" s="3">
        <v>0</v>
      </c>
      <c r="H353" s="3">
        <v>1</v>
      </c>
      <c r="I353" s="3">
        <v>0</v>
      </c>
      <c r="J353" s="3">
        <v>0</v>
      </c>
      <c r="K353" s="3">
        <v>1</v>
      </c>
      <c r="L353" s="3">
        <v>0</v>
      </c>
      <c r="M353" s="3">
        <v>0</v>
      </c>
      <c r="N353" s="3">
        <v>0</v>
      </c>
    </row>
    <row r="354" spans="1:14" x14ac:dyDescent="0.25">
      <c r="A354" t="s">
        <v>694</v>
      </c>
      <c r="B354" t="s">
        <v>695</v>
      </c>
      <c r="C354" s="13" t="s">
        <v>550</v>
      </c>
      <c r="D354" s="5">
        <f t="shared" si="6"/>
        <v>2</v>
      </c>
      <c r="E354" s="3">
        <v>0</v>
      </c>
      <c r="F354" s="3">
        <v>0</v>
      </c>
      <c r="G354" s="3">
        <v>1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1</v>
      </c>
      <c r="N354" s="3">
        <v>0</v>
      </c>
    </row>
    <row r="355" spans="1:14" x14ac:dyDescent="0.25">
      <c r="A355" t="s">
        <v>852</v>
      </c>
      <c r="B355" t="s">
        <v>853</v>
      </c>
      <c r="C355" s="13" t="s">
        <v>550</v>
      </c>
      <c r="D355" s="5">
        <f t="shared" si="6"/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1</v>
      </c>
      <c r="L355" s="3">
        <v>0</v>
      </c>
      <c r="M355" s="3">
        <v>0</v>
      </c>
      <c r="N355" s="3">
        <v>0</v>
      </c>
    </row>
    <row r="356" spans="1:14" x14ac:dyDescent="0.25">
      <c r="A356" t="s">
        <v>854</v>
      </c>
      <c r="B356" t="s">
        <v>855</v>
      </c>
      <c r="C356" s="13" t="s">
        <v>550</v>
      </c>
      <c r="D356" s="5">
        <f t="shared" si="6"/>
        <v>1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1</v>
      </c>
      <c r="L356" s="3">
        <v>0</v>
      </c>
      <c r="M356" s="3">
        <v>0</v>
      </c>
      <c r="N356" s="3">
        <v>0</v>
      </c>
    </row>
    <row r="357" spans="1:14" x14ac:dyDescent="0.25">
      <c r="A357" t="s">
        <v>856</v>
      </c>
      <c r="B357" t="s">
        <v>857</v>
      </c>
      <c r="C357" s="13" t="s">
        <v>550</v>
      </c>
      <c r="D357" s="5">
        <f t="shared" si="6"/>
        <v>5</v>
      </c>
      <c r="E357" s="3">
        <v>0</v>
      </c>
      <c r="F357" s="3">
        <v>0</v>
      </c>
      <c r="G357" s="3">
        <v>0</v>
      </c>
      <c r="H357" s="3">
        <v>0</v>
      </c>
      <c r="I357" s="3">
        <v>2</v>
      </c>
      <c r="J357" s="3">
        <v>0</v>
      </c>
      <c r="K357" s="3">
        <v>3</v>
      </c>
      <c r="L357" s="3">
        <v>0</v>
      </c>
      <c r="M357" s="3">
        <v>0</v>
      </c>
      <c r="N357" s="3">
        <v>0</v>
      </c>
    </row>
    <row r="358" spans="1:14" x14ac:dyDescent="0.25">
      <c r="A358" t="s">
        <v>858</v>
      </c>
      <c r="B358" t="s">
        <v>859</v>
      </c>
      <c r="C358" s="13" t="s">
        <v>550</v>
      </c>
      <c r="D358" s="5">
        <f t="shared" si="6"/>
        <v>1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1</v>
      </c>
      <c r="K358" s="3">
        <v>0</v>
      </c>
      <c r="L358" s="3">
        <v>0</v>
      </c>
      <c r="M358" s="3">
        <v>0</v>
      </c>
      <c r="N358" s="3">
        <v>0</v>
      </c>
    </row>
    <row r="359" spans="1:14" x14ac:dyDescent="0.25">
      <c r="A359" t="s">
        <v>696</v>
      </c>
      <c r="B359" t="s">
        <v>697</v>
      </c>
      <c r="C359" s="13" t="s">
        <v>550</v>
      </c>
      <c r="D359" s="5">
        <f t="shared" si="6"/>
        <v>12</v>
      </c>
      <c r="E359" s="3">
        <v>0</v>
      </c>
      <c r="F359" s="3">
        <v>2</v>
      </c>
      <c r="G359" s="3">
        <v>0</v>
      </c>
      <c r="H359" s="3">
        <v>0</v>
      </c>
      <c r="I359" s="3">
        <v>0</v>
      </c>
      <c r="J359" s="3">
        <v>3</v>
      </c>
      <c r="K359" s="3">
        <v>5</v>
      </c>
      <c r="L359" s="3">
        <v>1</v>
      </c>
      <c r="M359" s="3">
        <v>1</v>
      </c>
      <c r="N359" s="3">
        <v>0</v>
      </c>
    </row>
    <row r="360" spans="1:14" x14ac:dyDescent="0.25">
      <c r="A360" t="s">
        <v>698</v>
      </c>
      <c r="B360" t="s">
        <v>699</v>
      </c>
      <c r="C360" s="13" t="s">
        <v>550</v>
      </c>
      <c r="D360" s="5">
        <f t="shared" si="6"/>
        <v>52</v>
      </c>
      <c r="E360" s="3">
        <v>4</v>
      </c>
      <c r="F360" s="3">
        <v>2</v>
      </c>
      <c r="G360" s="3">
        <v>3</v>
      </c>
      <c r="H360" s="3">
        <v>0</v>
      </c>
      <c r="I360" s="3">
        <v>9</v>
      </c>
      <c r="J360" s="3">
        <v>0</v>
      </c>
      <c r="K360" s="3">
        <v>11</v>
      </c>
      <c r="L360" s="3">
        <v>10</v>
      </c>
      <c r="M360" s="3">
        <v>6</v>
      </c>
      <c r="N360" s="3">
        <v>7</v>
      </c>
    </row>
    <row r="361" spans="1:14" x14ac:dyDescent="0.25">
      <c r="A361" t="s">
        <v>860</v>
      </c>
      <c r="B361" t="s">
        <v>861</v>
      </c>
      <c r="C361" s="13" t="s">
        <v>550</v>
      </c>
      <c r="D361" s="5">
        <f t="shared" si="6"/>
        <v>1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862</v>
      </c>
      <c r="B362" t="s">
        <v>863</v>
      </c>
      <c r="C362" s="13" t="s">
        <v>550</v>
      </c>
      <c r="D362" s="5">
        <f t="shared" si="6"/>
        <v>1</v>
      </c>
      <c r="E362" s="3">
        <v>1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</row>
    <row r="363" spans="1:14" x14ac:dyDescent="0.25">
      <c r="A363" t="s">
        <v>864</v>
      </c>
      <c r="B363" t="s">
        <v>865</v>
      </c>
      <c r="C363" s="13" t="s">
        <v>550</v>
      </c>
      <c r="D363" s="5">
        <f t="shared" si="6"/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1</v>
      </c>
      <c r="L363" s="3">
        <v>0</v>
      </c>
      <c r="M363" s="3">
        <v>0</v>
      </c>
      <c r="N363" s="3">
        <v>0</v>
      </c>
    </row>
    <row r="364" spans="1:14" x14ac:dyDescent="0.25">
      <c r="A364" t="s">
        <v>700</v>
      </c>
      <c r="B364" t="s">
        <v>701</v>
      </c>
      <c r="C364" s="13" t="s">
        <v>550</v>
      </c>
      <c r="D364" s="5">
        <f t="shared" si="6"/>
        <v>3</v>
      </c>
      <c r="E364" s="3">
        <v>0</v>
      </c>
      <c r="F364" s="3">
        <v>0</v>
      </c>
      <c r="G364" s="3">
        <v>0</v>
      </c>
      <c r="H364" s="3">
        <v>1</v>
      </c>
      <c r="I364" s="3">
        <v>1</v>
      </c>
      <c r="J364" s="3">
        <v>0</v>
      </c>
      <c r="K364" s="3">
        <v>0</v>
      </c>
      <c r="L364" s="3">
        <v>0</v>
      </c>
      <c r="M364" s="3">
        <v>1</v>
      </c>
      <c r="N364" s="3">
        <v>0</v>
      </c>
    </row>
    <row r="365" spans="1:14" x14ac:dyDescent="0.25">
      <c r="A365" t="s">
        <v>702</v>
      </c>
      <c r="B365" t="s">
        <v>703</v>
      </c>
      <c r="C365" s="13" t="s">
        <v>550</v>
      </c>
      <c r="D365" s="5">
        <f t="shared" si="6"/>
        <v>1</v>
      </c>
      <c r="E365" s="3">
        <v>1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</row>
    <row r="366" spans="1:14" x14ac:dyDescent="0.25">
      <c r="A366" t="s">
        <v>704</v>
      </c>
      <c r="B366" t="s">
        <v>705</v>
      </c>
      <c r="C366" s="13" t="s">
        <v>550</v>
      </c>
      <c r="D366" s="5">
        <f t="shared" si="6"/>
        <v>3</v>
      </c>
      <c r="E366" s="3">
        <v>0</v>
      </c>
      <c r="F366" s="3">
        <v>0</v>
      </c>
      <c r="G366" s="3">
        <v>0</v>
      </c>
      <c r="H366" s="3">
        <v>0</v>
      </c>
      <c r="I366" s="3">
        <v>1</v>
      </c>
      <c r="J366" s="3">
        <v>0</v>
      </c>
      <c r="K366" s="3">
        <v>1</v>
      </c>
      <c r="L366" s="3">
        <v>0</v>
      </c>
      <c r="M366" s="3">
        <v>1</v>
      </c>
      <c r="N366" s="3">
        <v>0</v>
      </c>
    </row>
    <row r="367" spans="1:14" x14ac:dyDescent="0.25">
      <c r="A367" t="s">
        <v>706</v>
      </c>
      <c r="B367" t="s">
        <v>707</v>
      </c>
      <c r="C367" s="13" t="s">
        <v>550</v>
      </c>
      <c r="D367" s="5">
        <f t="shared" si="6"/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1</v>
      </c>
      <c r="L367" s="3">
        <v>0</v>
      </c>
      <c r="M367" s="3">
        <v>0</v>
      </c>
      <c r="N367" s="3">
        <v>0</v>
      </c>
    </row>
    <row r="368" spans="1:14" x14ac:dyDescent="0.25">
      <c r="A368" t="s">
        <v>708</v>
      </c>
      <c r="B368" t="s">
        <v>709</v>
      </c>
      <c r="C368" s="13" t="s">
        <v>550</v>
      </c>
      <c r="D368" s="5">
        <f t="shared" si="6"/>
        <v>2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1</v>
      </c>
      <c r="N368" s="3">
        <v>1</v>
      </c>
    </row>
    <row r="369" spans="1:14" x14ac:dyDescent="0.25">
      <c r="A369" t="s">
        <v>710</v>
      </c>
      <c r="B369" t="s">
        <v>711</v>
      </c>
      <c r="C369" s="13" t="s">
        <v>550</v>
      </c>
      <c r="D369" s="5">
        <f t="shared" si="6"/>
        <v>3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1</v>
      </c>
      <c r="L369" s="3">
        <v>1</v>
      </c>
      <c r="M369" s="3">
        <v>1</v>
      </c>
      <c r="N369" s="3">
        <v>0</v>
      </c>
    </row>
    <row r="370" spans="1:14" x14ac:dyDescent="0.25">
      <c r="A370" t="s">
        <v>866</v>
      </c>
      <c r="B370" t="s">
        <v>867</v>
      </c>
      <c r="C370" s="13" t="s">
        <v>550</v>
      </c>
      <c r="D370" s="5">
        <f t="shared" si="6"/>
        <v>3</v>
      </c>
      <c r="E370" s="3">
        <v>0</v>
      </c>
      <c r="F370" s="3">
        <v>0</v>
      </c>
      <c r="G370" s="3">
        <v>0</v>
      </c>
      <c r="H370" s="3">
        <v>0</v>
      </c>
      <c r="I370" s="3">
        <v>2</v>
      </c>
      <c r="J370" s="3">
        <v>0</v>
      </c>
      <c r="K370" s="3">
        <v>0</v>
      </c>
      <c r="L370" s="3">
        <v>0</v>
      </c>
      <c r="M370" s="3">
        <v>0</v>
      </c>
      <c r="N370" s="3">
        <v>1</v>
      </c>
    </row>
    <row r="371" spans="1:14" x14ac:dyDescent="0.25">
      <c r="A371" t="s">
        <v>868</v>
      </c>
      <c r="B371" t="s">
        <v>869</v>
      </c>
      <c r="C371" s="13" t="s">
        <v>550</v>
      </c>
      <c r="D371" s="5">
        <f t="shared" si="6"/>
        <v>2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2</v>
      </c>
      <c r="L371" s="3">
        <v>0</v>
      </c>
      <c r="M371" s="3">
        <v>0</v>
      </c>
      <c r="N371" s="3">
        <v>0</v>
      </c>
    </row>
    <row r="372" spans="1:14" x14ac:dyDescent="0.25">
      <c r="A372" t="s">
        <v>870</v>
      </c>
      <c r="B372" t="s">
        <v>871</v>
      </c>
      <c r="C372" s="13" t="s">
        <v>550</v>
      </c>
      <c r="D372" s="5">
        <f t="shared" si="6"/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1</v>
      </c>
      <c r="L372" s="3">
        <v>0</v>
      </c>
      <c r="M372" s="3">
        <v>0</v>
      </c>
      <c r="N372" s="3">
        <v>0</v>
      </c>
    </row>
    <row r="373" spans="1:14" x14ac:dyDescent="0.25">
      <c r="A373" t="s">
        <v>872</v>
      </c>
      <c r="B373" t="s">
        <v>873</v>
      </c>
      <c r="C373" s="13" t="s">
        <v>550</v>
      </c>
      <c r="D373" s="5">
        <f t="shared" si="6"/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1</v>
      </c>
      <c r="M373" s="3">
        <v>0</v>
      </c>
      <c r="N373" s="3">
        <v>0</v>
      </c>
    </row>
    <row r="374" spans="1:14" x14ac:dyDescent="0.25">
      <c r="A374" t="s">
        <v>567</v>
      </c>
      <c r="B374" t="s">
        <v>568</v>
      </c>
      <c r="C374" s="13" t="s">
        <v>550</v>
      </c>
      <c r="D374" s="5">
        <f t="shared" si="6"/>
        <v>2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2</v>
      </c>
      <c r="L374" s="3">
        <v>0</v>
      </c>
      <c r="M374" s="3">
        <v>0</v>
      </c>
      <c r="N374" s="3">
        <v>0</v>
      </c>
    </row>
    <row r="375" spans="1:14" x14ac:dyDescent="0.25">
      <c r="A375" t="s">
        <v>874</v>
      </c>
      <c r="B375" t="s">
        <v>875</v>
      </c>
      <c r="C375" s="13" t="s">
        <v>550</v>
      </c>
      <c r="D375" s="5">
        <f t="shared" si="6"/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1</v>
      </c>
      <c r="L375" s="3">
        <v>0</v>
      </c>
      <c r="M375" s="3">
        <v>0</v>
      </c>
      <c r="N375" s="3">
        <v>0</v>
      </c>
    </row>
    <row r="376" spans="1:14" x14ac:dyDescent="0.25">
      <c r="A376" t="s">
        <v>569</v>
      </c>
      <c r="B376" t="s">
        <v>570</v>
      </c>
      <c r="C376" s="13" t="s">
        <v>550</v>
      </c>
      <c r="D376" s="5">
        <f t="shared" si="6"/>
        <v>13</v>
      </c>
      <c r="E376" s="3">
        <v>3</v>
      </c>
      <c r="F376" s="3">
        <v>2</v>
      </c>
      <c r="G376" s="3">
        <v>0</v>
      </c>
      <c r="H376" s="3">
        <v>2</v>
      </c>
      <c r="I376" s="3">
        <v>1</v>
      </c>
      <c r="J376" s="3">
        <v>1</v>
      </c>
      <c r="K376" s="3">
        <v>3</v>
      </c>
      <c r="L376" s="3">
        <v>1</v>
      </c>
      <c r="M376" s="3">
        <v>0</v>
      </c>
      <c r="N376" s="3">
        <v>0</v>
      </c>
    </row>
    <row r="377" spans="1:14" x14ac:dyDescent="0.25">
      <c r="A377" t="s">
        <v>876</v>
      </c>
      <c r="B377" t="s">
        <v>877</v>
      </c>
      <c r="C377" s="13" t="s">
        <v>550</v>
      </c>
      <c r="D377" s="5">
        <f t="shared" si="6"/>
        <v>4</v>
      </c>
      <c r="E377" s="3">
        <v>1</v>
      </c>
      <c r="F377" s="3">
        <v>1</v>
      </c>
      <c r="G377" s="3">
        <v>0</v>
      </c>
      <c r="H377" s="3">
        <v>0</v>
      </c>
      <c r="I377" s="3">
        <v>0</v>
      </c>
      <c r="J377" s="3">
        <v>0</v>
      </c>
      <c r="K377" s="3">
        <v>2</v>
      </c>
      <c r="L377" s="3">
        <v>0</v>
      </c>
      <c r="M377" s="3">
        <v>0</v>
      </c>
      <c r="N377" s="3">
        <v>0</v>
      </c>
    </row>
    <row r="378" spans="1:14" x14ac:dyDescent="0.25">
      <c r="A378" t="s">
        <v>571</v>
      </c>
      <c r="B378" t="s">
        <v>572</v>
      </c>
      <c r="C378" s="13" t="s">
        <v>550</v>
      </c>
      <c r="D378" s="5">
        <f t="shared" si="6"/>
        <v>68</v>
      </c>
      <c r="E378" s="3">
        <v>4</v>
      </c>
      <c r="F378" s="3">
        <v>6</v>
      </c>
      <c r="G378" s="3">
        <v>1</v>
      </c>
      <c r="H378" s="3">
        <v>1</v>
      </c>
      <c r="I378" s="3">
        <v>8</v>
      </c>
      <c r="J378" s="3">
        <v>6</v>
      </c>
      <c r="K378" s="3">
        <v>10</v>
      </c>
      <c r="L378" s="3">
        <v>21</v>
      </c>
      <c r="M378" s="3">
        <v>4</v>
      </c>
      <c r="N378" s="3">
        <v>7</v>
      </c>
    </row>
    <row r="379" spans="1:14" x14ac:dyDescent="0.25">
      <c r="A379" t="s">
        <v>712</v>
      </c>
      <c r="B379" t="s">
        <v>713</v>
      </c>
      <c r="C379" s="13" t="s">
        <v>550</v>
      </c>
      <c r="D379" s="5">
        <f t="shared" si="6"/>
        <v>1</v>
      </c>
      <c r="E379" s="3">
        <v>0</v>
      </c>
      <c r="F379" s="3">
        <v>0</v>
      </c>
      <c r="G379" s="3">
        <v>0</v>
      </c>
      <c r="H379" s="3">
        <v>1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878</v>
      </c>
      <c r="B380" t="s">
        <v>879</v>
      </c>
      <c r="C380" s="13" t="s">
        <v>550</v>
      </c>
      <c r="D380" s="5">
        <f t="shared" si="6"/>
        <v>1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0</v>
      </c>
      <c r="M380" s="3">
        <v>0</v>
      </c>
      <c r="N380" s="3">
        <v>0</v>
      </c>
    </row>
    <row r="381" spans="1:14" x14ac:dyDescent="0.25">
      <c r="A381" t="s">
        <v>880</v>
      </c>
      <c r="B381" t="s">
        <v>881</v>
      </c>
      <c r="C381" s="13" t="s">
        <v>550</v>
      </c>
      <c r="D381" s="5">
        <f t="shared" si="6"/>
        <v>1</v>
      </c>
      <c r="E381" s="3">
        <v>0</v>
      </c>
      <c r="F381" s="3">
        <v>1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</row>
    <row r="382" spans="1:14" x14ac:dyDescent="0.25">
      <c r="A382" t="s">
        <v>714</v>
      </c>
      <c r="B382" t="s">
        <v>715</v>
      </c>
      <c r="C382" s="13" t="s">
        <v>550</v>
      </c>
      <c r="D382" s="5">
        <f t="shared" si="6"/>
        <v>2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2</v>
      </c>
      <c r="M382" s="3">
        <v>0</v>
      </c>
      <c r="N382" s="3">
        <v>0</v>
      </c>
    </row>
    <row r="383" spans="1:14" x14ac:dyDescent="0.25">
      <c r="A383" t="s">
        <v>650</v>
      </c>
      <c r="B383" t="s">
        <v>651</v>
      </c>
      <c r="C383" s="13" t="s">
        <v>550</v>
      </c>
      <c r="D383" s="5">
        <f t="shared" si="6"/>
        <v>18</v>
      </c>
      <c r="E383" s="3">
        <v>0</v>
      </c>
      <c r="F383" s="3">
        <v>0</v>
      </c>
      <c r="G383" s="3">
        <v>1</v>
      </c>
      <c r="H383" s="3">
        <v>0</v>
      </c>
      <c r="I383" s="3">
        <v>1</v>
      </c>
      <c r="J383" s="3">
        <v>4</v>
      </c>
      <c r="K383" s="3">
        <v>4</v>
      </c>
      <c r="L383" s="3">
        <v>6</v>
      </c>
      <c r="M383" s="3">
        <v>1</v>
      </c>
      <c r="N383" s="3">
        <v>1</v>
      </c>
    </row>
    <row r="384" spans="1:14" x14ac:dyDescent="0.25">
      <c r="A384" t="s">
        <v>652</v>
      </c>
      <c r="B384" t="s">
        <v>653</v>
      </c>
      <c r="C384" s="13" t="s">
        <v>550</v>
      </c>
      <c r="D384" s="5">
        <f t="shared" si="6"/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1</v>
      </c>
      <c r="M384" s="3">
        <v>0</v>
      </c>
      <c r="N384" s="3">
        <v>0</v>
      </c>
    </row>
    <row r="385" spans="1:14" x14ac:dyDescent="0.25">
      <c r="A385" t="s">
        <v>716</v>
      </c>
      <c r="B385" t="s">
        <v>717</v>
      </c>
      <c r="C385" s="13" t="s">
        <v>550</v>
      </c>
      <c r="D385" s="5">
        <f t="shared" si="6"/>
        <v>7</v>
      </c>
      <c r="E385" s="3">
        <v>0</v>
      </c>
      <c r="F385" s="3">
        <v>1</v>
      </c>
      <c r="G385" s="3">
        <v>0</v>
      </c>
      <c r="H385" s="3">
        <v>0</v>
      </c>
      <c r="I385" s="3">
        <v>2</v>
      </c>
      <c r="J385" s="3">
        <v>0</v>
      </c>
      <c r="K385" s="3">
        <v>2</v>
      </c>
      <c r="L385" s="3">
        <v>2</v>
      </c>
      <c r="M385" s="3">
        <v>0</v>
      </c>
      <c r="N385" s="3">
        <v>0</v>
      </c>
    </row>
    <row r="386" spans="1:14" x14ac:dyDescent="0.25">
      <c r="A386" t="s">
        <v>718</v>
      </c>
      <c r="B386" t="s">
        <v>719</v>
      </c>
      <c r="C386" s="13" t="s">
        <v>550</v>
      </c>
      <c r="D386" s="5">
        <f t="shared" si="6"/>
        <v>2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1</v>
      </c>
      <c r="M386" s="3">
        <v>1</v>
      </c>
      <c r="N386" s="3">
        <v>0</v>
      </c>
    </row>
    <row r="387" spans="1:14" x14ac:dyDescent="0.25">
      <c r="A387" t="s">
        <v>654</v>
      </c>
      <c r="B387" t="s">
        <v>655</v>
      </c>
      <c r="C387" s="13" t="s">
        <v>550</v>
      </c>
      <c r="D387" s="5">
        <f t="shared" si="6"/>
        <v>2</v>
      </c>
      <c r="E387" s="3">
        <v>0</v>
      </c>
      <c r="F387" s="3">
        <v>1</v>
      </c>
      <c r="G387" s="3">
        <v>0</v>
      </c>
      <c r="H387" s="3">
        <v>0</v>
      </c>
      <c r="I387" s="3">
        <v>1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</row>
    <row r="936" spans="1:14" x14ac:dyDescent="0.25">
      <c r="A936" t="s">
        <v>654</v>
      </c>
      <c r="B936" t="s">
        <v>655</v>
      </c>
      <c r="C936" s="13" t="s">
        <v>551</v>
      </c>
      <c r="D936" s="3">
        <v>0</v>
      </c>
      <c r="E936" s="5">
        <v>1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1</v>
      </c>
      <c r="L936" s="3">
        <v>0</v>
      </c>
      <c r="M936" s="3">
        <v>0</v>
      </c>
      <c r="N936" s="3">
        <v>0</v>
      </c>
    </row>
  </sheetData>
  <mergeCells count="10">
    <mergeCell ref="I6:J6"/>
    <mergeCell ref="K6:L6"/>
    <mergeCell ref="M6:N6"/>
    <mergeCell ref="A2:N2"/>
    <mergeCell ref="D6:D7"/>
    <mergeCell ref="A8:B8"/>
    <mergeCell ref="A6:B7"/>
    <mergeCell ref="C6:C7"/>
    <mergeCell ref="E6:F6"/>
    <mergeCell ref="G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N369"/>
  <sheetViews>
    <sheetView topLeftCell="C1" workbookViewId="0">
      <selection activeCell="B4" sqref="B4"/>
    </sheetView>
  </sheetViews>
  <sheetFormatPr baseColWidth="10" defaultRowHeight="15" x14ac:dyDescent="0.25"/>
  <cols>
    <col min="1" max="1" width="8.28515625" customWidth="1"/>
    <col min="2" max="2" width="90.140625" customWidth="1"/>
    <col min="4" max="4" width="14.42578125" customWidth="1"/>
  </cols>
  <sheetData>
    <row r="2" spans="1:14" ht="18" x14ac:dyDescent="0.25">
      <c r="A2" s="45" t="s">
        <v>886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x14ac:dyDescent="0.25">
      <c r="B3" s="1" t="s">
        <v>0</v>
      </c>
      <c r="C3" s="11" t="s">
        <v>578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579</v>
      </c>
      <c r="C4" s="11" t="s">
        <v>721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6" spans="1:14" x14ac:dyDescent="0.25">
      <c r="A6" s="38" t="s">
        <v>106</v>
      </c>
      <c r="B6" s="39"/>
      <c r="C6" s="42" t="s">
        <v>549</v>
      </c>
      <c r="D6" s="46" t="s">
        <v>9</v>
      </c>
      <c r="E6" s="44" t="s">
        <v>6</v>
      </c>
      <c r="F6" s="44"/>
      <c r="G6" s="44" t="s">
        <v>4</v>
      </c>
      <c r="H6" s="44"/>
      <c r="I6" s="44" t="s">
        <v>5</v>
      </c>
      <c r="J6" s="44"/>
      <c r="K6" s="44" t="s">
        <v>7</v>
      </c>
      <c r="L6" s="44"/>
      <c r="M6" s="44" t="s">
        <v>8</v>
      </c>
      <c r="N6" s="44"/>
    </row>
    <row r="7" spans="1:14" x14ac:dyDescent="0.25">
      <c r="A7" s="40"/>
      <c r="B7" s="41"/>
      <c r="C7" s="43"/>
      <c r="D7" s="47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37" t="s">
        <v>3</v>
      </c>
      <c r="B8" s="37"/>
      <c r="C8" s="15"/>
      <c r="D8" s="2">
        <f>SUM(D9:D369)</f>
        <v>4143</v>
      </c>
      <c r="E8" s="2">
        <f t="shared" ref="E8" si="0">SUM(E10:E139)</f>
        <v>199</v>
      </c>
      <c r="F8" s="2">
        <f t="shared" ref="F8:N8" si="1">SUM(F9:F369)</f>
        <v>372</v>
      </c>
      <c r="G8" s="2">
        <f t="shared" si="1"/>
        <v>80</v>
      </c>
      <c r="H8" s="2">
        <f t="shared" si="1"/>
        <v>118</v>
      </c>
      <c r="I8" s="2">
        <f t="shared" si="1"/>
        <v>286</v>
      </c>
      <c r="J8" s="2">
        <f t="shared" si="1"/>
        <v>392</v>
      </c>
      <c r="K8" s="2">
        <f t="shared" si="1"/>
        <v>676</v>
      </c>
      <c r="L8" s="2">
        <f t="shared" si="1"/>
        <v>919</v>
      </c>
      <c r="M8" s="2">
        <f t="shared" si="1"/>
        <v>476</v>
      </c>
      <c r="N8" s="2">
        <f t="shared" si="1"/>
        <v>379</v>
      </c>
    </row>
    <row r="9" spans="1:14" x14ac:dyDescent="0.25">
      <c r="A9" t="s">
        <v>184</v>
      </c>
      <c r="B9" t="s">
        <v>185</v>
      </c>
      <c r="C9" s="13" t="s">
        <v>550</v>
      </c>
      <c r="D9" s="5">
        <v>1</v>
      </c>
      <c r="E9" s="3">
        <v>1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4" x14ac:dyDescent="0.25">
      <c r="A10" t="s">
        <v>186</v>
      </c>
      <c r="B10" t="s">
        <v>187</v>
      </c>
      <c r="C10" s="13" t="s">
        <v>550</v>
      </c>
      <c r="D10" s="5">
        <v>2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1</v>
      </c>
      <c r="N10" s="3">
        <v>0</v>
      </c>
    </row>
    <row r="11" spans="1:14" x14ac:dyDescent="0.25">
      <c r="A11" t="s">
        <v>188</v>
      </c>
      <c r="B11" t="s">
        <v>189</v>
      </c>
      <c r="C11" s="13" t="s">
        <v>550</v>
      </c>
      <c r="D11" s="5">
        <v>18</v>
      </c>
      <c r="E11" s="3">
        <v>2</v>
      </c>
      <c r="F11" s="3">
        <v>1</v>
      </c>
      <c r="G11" s="3">
        <v>0</v>
      </c>
      <c r="H11" s="3">
        <v>2</v>
      </c>
      <c r="I11" s="3">
        <v>1</v>
      </c>
      <c r="J11" s="3">
        <v>2</v>
      </c>
      <c r="K11" s="3">
        <v>4</v>
      </c>
      <c r="L11" s="3">
        <v>4</v>
      </c>
      <c r="M11" s="3">
        <v>1</v>
      </c>
      <c r="N11" s="3">
        <v>1</v>
      </c>
    </row>
    <row r="12" spans="1:14" x14ac:dyDescent="0.25">
      <c r="A12" t="s">
        <v>382</v>
      </c>
      <c r="B12" t="s">
        <v>383</v>
      </c>
      <c r="C12" s="13" t="s">
        <v>550</v>
      </c>
      <c r="D12" s="5">
        <v>3</v>
      </c>
      <c r="E12" s="3">
        <v>1</v>
      </c>
      <c r="F12" s="3">
        <v>2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4" x14ac:dyDescent="0.25">
      <c r="A13" t="s">
        <v>722</v>
      </c>
      <c r="B13" t="s">
        <v>723</v>
      </c>
      <c r="C13" s="13" t="s">
        <v>550</v>
      </c>
      <c r="D13" s="5">
        <v>2</v>
      </c>
      <c r="E13" s="3">
        <v>0</v>
      </c>
      <c r="F13" s="3">
        <v>1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1</v>
      </c>
      <c r="M13" s="3">
        <v>0</v>
      </c>
      <c r="N13" s="3">
        <v>0</v>
      </c>
    </row>
    <row r="14" spans="1:14" x14ac:dyDescent="0.25">
      <c r="A14" t="s">
        <v>12</v>
      </c>
      <c r="B14" t="s">
        <v>13</v>
      </c>
      <c r="C14" s="13" t="s">
        <v>550</v>
      </c>
      <c r="D14" s="5">
        <v>232</v>
      </c>
      <c r="E14" s="3">
        <v>61</v>
      </c>
      <c r="F14" s="3">
        <v>45</v>
      </c>
      <c r="G14" s="3">
        <v>4</v>
      </c>
      <c r="H14" s="3">
        <v>3</v>
      </c>
      <c r="I14" s="3">
        <v>14</v>
      </c>
      <c r="J14" s="3">
        <v>10</v>
      </c>
      <c r="K14" s="3">
        <v>24</v>
      </c>
      <c r="L14" s="3">
        <v>38</v>
      </c>
      <c r="M14" s="3">
        <v>12</v>
      </c>
      <c r="N14" s="3">
        <v>21</v>
      </c>
    </row>
    <row r="15" spans="1:14" x14ac:dyDescent="0.25">
      <c r="A15" t="s">
        <v>384</v>
      </c>
      <c r="B15" t="s">
        <v>385</v>
      </c>
      <c r="C15" s="13" t="s">
        <v>550</v>
      </c>
      <c r="D15" s="5"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0</v>
      </c>
      <c r="M15" s="3">
        <v>0</v>
      </c>
      <c r="N15" s="3">
        <v>0</v>
      </c>
    </row>
    <row r="16" spans="1:14" x14ac:dyDescent="0.25">
      <c r="A16" t="s">
        <v>386</v>
      </c>
      <c r="B16" t="s">
        <v>387</v>
      </c>
      <c r="C16" s="13" t="s">
        <v>550</v>
      </c>
      <c r="D16" s="5">
        <v>1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 t="s">
        <v>724</v>
      </c>
      <c r="B17" t="s">
        <v>725</v>
      </c>
      <c r="C17" s="13" t="s">
        <v>550</v>
      </c>
      <c r="D17" s="5">
        <v>1</v>
      </c>
      <c r="E17" s="3">
        <v>0</v>
      </c>
      <c r="F17" s="3">
        <v>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 t="s">
        <v>726</v>
      </c>
      <c r="B18" t="s">
        <v>727</v>
      </c>
      <c r="C18" s="13" t="s">
        <v>550</v>
      </c>
      <c r="D18" s="5">
        <v>2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2</v>
      </c>
      <c r="M18" s="3">
        <v>0</v>
      </c>
      <c r="N18" s="3">
        <v>0</v>
      </c>
    </row>
    <row r="19" spans="1:14" x14ac:dyDescent="0.25">
      <c r="A19" t="s">
        <v>388</v>
      </c>
      <c r="B19" t="s">
        <v>389</v>
      </c>
      <c r="C19" s="13" t="s">
        <v>550</v>
      </c>
      <c r="D19" s="5">
        <v>1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390</v>
      </c>
      <c r="B20" t="s">
        <v>391</v>
      </c>
      <c r="C20" s="13" t="s">
        <v>550</v>
      </c>
      <c r="D20" s="5">
        <v>7</v>
      </c>
      <c r="E20" s="3">
        <v>0</v>
      </c>
      <c r="F20" s="3">
        <v>0</v>
      </c>
      <c r="G20" s="3">
        <v>0</v>
      </c>
      <c r="H20" s="3">
        <v>0</v>
      </c>
      <c r="I20" s="3">
        <v>1</v>
      </c>
      <c r="J20" s="3">
        <v>0</v>
      </c>
      <c r="K20" s="3">
        <v>1</v>
      </c>
      <c r="L20" s="3">
        <v>0</v>
      </c>
      <c r="M20" s="3">
        <v>2</v>
      </c>
      <c r="N20" s="3">
        <v>3</v>
      </c>
    </row>
    <row r="21" spans="1:14" x14ac:dyDescent="0.25">
      <c r="A21" t="s">
        <v>392</v>
      </c>
      <c r="B21" t="s">
        <v>393</v>
      </c>
      <c r="C21" s="13" t="s">
        <v>550</v>
      </c>
      <c r="D21" s="5">
        <v>4</v>
      </c>
      <c r="E21" s="3">
        <v>2</v>
      </c>
      <c r="F21" s="3">
        <v>2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394</v>
      </c>
      <c r="B22" t="s">
        <v>395</v>
      </c>
      <c r="C22" s="13" t="s">
        <v>550</v>
      </c>
      <c r="D22" s="5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535</v>
      </c>
      <c r="B23" t="s">
        <v>536</v>
      </c>
      <c r="C23" s="13" t="s">
        <v>550</v>
      </c>
      <c r="D23" s="5">
        <v>4</v>
      </c>
      <c r="E23" s="3">
        <v>0</v>
      </c>
      <c r="F23" s="3">
        <v>1</v>
      </c>
      <c r="G23" s="3">
        <v>0</v>
      </c>
      <c r="H23" s="3">
        <v>0</v>
      </c>
      <c r="I23" s="3">
        <v>1</v>
      </c>
      <c r="J23" s="3">
        <v>0</v>
      </c>
      <c r="K23" s="3">
        <v>0</v>
      </c>
      <c r="L23" s="3">
        <v>1</v>
      </c>
      <c r="M23" s="3">
        <v>1</v>
      </c>
      <c r="N23" s="3">
        <v>0</v>
      </c>
    </row>
    <row r="24" spans="1:14" x14ac:dyDescent="0.25">
      <c r="A24" t="s">
        <v>662</v>
      </c>
      <c r="B24" t="s">
        <v>663</v>
      </c>
      <c r="C24" s="13" t="s">
        <v>550</v>
      </c>
      <c r="D24" s="5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1</v>
      </c>
      <c r="M24" s="3">
        <v>0</v>
      </c>
      <c r="N24" s="3">
        <v>0</v>
      </c>
    </row>
    <row r="25" spans="1:14" x14ac:dyDescent="0.25">
      <c r="A25" t="s">
        <v>289</v>
      </c>
      <c r="B25" t="s">
        <v>290</v>
      </c>
      <c r="C25" s="13" t="s">
        <v>550</v>
      </c>
      <c r="D25" s="5">
        <v>4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2</v>
      </c>
      <c r="K25" s="3">
        <v>1</v>
      </c>
      <c r="L25" s="3">
        <v>0</v>
      </c>
      <c r="M25" s="3">
        <v>0</v>
      </c>
      <c r="N25" s="3">
        <v>0</v>
      </c>
    </row>
    <row r="26" spans="1:14" x14ac:dyDescent="0.25">
      <c r="A26" t="s">
        <v>728</v>
      </c>
      <c r="B26" t="s">
        <v>729</v>
      </c>
      <c r="C26" s="13" t="s">
        <v>550</v>
      </c>
      <c r="D26" s="5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1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730</v>
      </c>
      <c r="B27" t="s">
        <v>731</v>
      </c>
      <c r="C27" s="13" t="s">
        <v>550</v>
      </c>
      <c r="D27" s="5">
        <v>1</v>
      </c>
      <c r="E27" s="3">
        <v>0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732</v>
      </c>
      <c r="B28" t="s">
        <v>733</v>
      </c>
      <c r="C28" s="13" t="s">
        <v>550</v>
      </c>
      <c r="D28" s="5">
        <v>1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355</v>
      </c>
      <c r="B29" t="s">
        <v>356</v>
      </c>
      <c r="C29" s="13" t="s">
        <v>550</v>
      </c>
      <c r="D29" s="5">
        <v>2</v>
      </c>
      <c r="E29" s="3">
        <v>0</v>
      </c>
      <c r="F29" s="3">
        <v>2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 t="s">
        <v>396</v>
      </c>
      <c r="B30" t="s">
        <v>397</v>
      </c>
      <c r="C30" s="13" t="s">
        <v>550</v>
      </c>
      <c r="D30" s="5">
        <v>1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734</v>
      </c>
      <c r="B31" t="s">
        <v>735</v>
      </c>
      <c r="C31" s="13" t="s">
        <v>550</v>
      </c>
      <c r="D31" s="5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1</v>
      </c>
      <c r="N31" s="3">
        <v>0</v>
      </c>
    </row>
    <row r="32" spans="1:14" x14ac:dyDescent="0.25">
      <c r="A32" t="s">
        <v>515</v>
      </c>
      <c r="B32" t="s">
        <v>516</v>
      </c>
      <c r="C32" s="13" t="s">
        <v>550</v>
      </c>
      <c r="D32" s="5"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1</v>
      </c>
      <c r="N32" s="3">
        <v>0</v>
      </c>
    </row>
    <row r="33" spans="1:14" x14ac:dyDescent="0.25">
      <c r="A33" t="s">
        <v>736</v>
      </c>
      <c r="B33" t="s">
        <v>737</v>
      </c>
      <c r="C33" s="13" t="s">
        <v>550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1</v>
      </c>
      <c r="L33" s="3">
        <v>0</v>
      </c>
      <c r="M33" s="3">
        <v>0</v>
      </c>
      <c r="N33" s="3">
        <v>0</v>
      </c>
    </row>
    <row r="34" spans="1:14" x14ac:dyDescent="0.25">
      <c r="A34" t="s">
        <v>738</v>
      </c>
      <c r="B34" t="s">
        <v>739</v>
      </c>
      <c r="C34" s="13" t="s">
        <v>550</v>
      </c>
      <c r="D34" s="5">
        <v>1</v>
      </c>
      <c r="E34" s="3">
        <v>0</v>
      </c>
      <c r="F34" s="3">
        <v>0</v>
      </c>
      <c r="G34" s="3">
        <v>0</v>
      </c>
      <c r="H34" s="3">
        <v>1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190</v>
      </c>
      <c r="B35" t="s">
        <v>191</v>
      </c>
      <c r="C35" s="13" t="s">
        <v>550</v>
      </c>
      <c r="D35" s="5">
        <v>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1</v>
      </c>
      <c r="M35" s="3">
        <v>0</v>
      </c>
      <c r="N35" s="3">
        <v>0</v>
      </c>
    </row>
    <row r="36" spans="1:14" x14ac:dyDescent="0.25">
      <c r="A36" t="s">
        <v>664</v>
      </c>
      <c r="B36" t="s">
        <v>665</v>
      </c>
      <c r="C36" s="13" t="s">
        <v>550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1</v>
      </c>
      <c r="L36" s="3">
        <v>0</v>
      </c>
      <c r="M36" s="3">
        <v>0</v>
      </c>
      <c r="N36" s="3">
        <v>0</v>
      </c>
    </row>
    <row r="37" spans="1:14" x14ac:dyDescent="0.25">
      <c r="A37" t="s">
        <v>398</v>
      </c>
      <c r="B37" t="s">
        <v>399</v>
      </c>
      <c r="C37" s="13" t="s">
        <v>550</v>
      </c>
      <c r="D37" s="5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v>0</v>
      </c>
      <c r="N37" s="3">
        <v>0</v>
      </c>
    </row>
    <row r="38" spans="1:14" x14ac:dyDescent="0.25">
      <c r="A38" t="s">
        <v>740</v>
      </c>
      <c r="B38" t="s">
        <v>741</v>
      </c>
      <c r="C38" s="13" t="s">
        <v>550</v>
      </c>
      <c r="D38" s="5">
        <v>1</v>
      </c>
      <c r="E38" s="3">
        <v>1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 t="s">
        <v>16</v>
      </c>
      <c r="B39" t="s">
        <v>17</v>
      </c>
      <c r="C39" s="13" t="s">
        <v>550</v>
      </c>
      <c r="D39" s="5">
        <v>13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1</v>
      </c>
      <c r="K39" s="3">
        <v>7</v>
      </c>
      <c r="L39" s="3">
        <v>1</v>
      </c>
      <c r="M39" s="3">
        <v>4</v>
      </c>
      <c r="N39" s="3">
        <v>0</v>
      </c>
    </row>
    <row r="40" spans="1:14" x14ac:dyDescent="0.25">
      <c r="A40" t="s">
        <v>18</v>
      </c>
      <c r="B40" t="s">
        <v>19</v>
      </c>
      <c r="C40" s="13" t="s">
        <v>550</v>
      </c>
      <c r="D40" s="5">
        <v>11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2</v>
      </c>
      <c r="L40" s="3">
        <v>4</v>
      </c>
      <c r="M40" s="3">
        <v>2</v>
      </c>
      <c r="N40" s="3">
        <v>3</v>
      </c>
    </row>
    <row r="41" spans="1:14" x14ac:dyDescent="0.25">
      <c r="A41" t="s">
        <v>20</v>
      </c>
      <c r="B41" t="s">
        <v>21</v>
      </c>
      <c r="C41" s="13" t="s">
        <v>550</v>
      </c>
      <c r="D41" s="5">
        <v>13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6</v>
      </c>
      <c r="L41" s="3">
        <v>2</v>
      </c>
      <c r="M41" s="3">
        <v>4</v>
      </c>
      <c r="N41" s="3">
        <v>1</v>
      </c>
    </row>
    <row r="42" spans="1:14" x14ac:dyDescent="0.25">
      <c r="A42" t="s">
        <v>22</v>
      </c>
      <c r="B42" t="s">
        <v>23</v>
      </c>
      <c r="C42" s="13" t="s">
        <v>550</v>
      </c>
      <c r="D42" s="5">
        <v>3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2</v>
      </c>
      <c r="N42" s="3">
        <v>0</v>
      </c>
    </row>
    <row r="43" spans="1:14" x14ac:dyDescent="0.25">
      <c r="A43" t="s">
        <v>192</v>
      </c>
      <c r="B43" t="s">
        <v>193</v>
      </c>
      <c r="C43" s="13" t="s">
        <v>550</v>
      </c>
      <c r="D43" s="5">
        <v>2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  <c r="N43" s="3">
        <v>1</v>
      </c>
    </row>
    <row r="44" spans="1:14" x14ac:dyDescent="0.25">
      <c r="A44" t="s">
        <v>194</v>
      </c>
      <c r="B44" t="s">
        <v>195</v>
      </c>
      <c r="C44" s="13" t="s">
        <v>550</v>
      </c>
      <c r="D44" s="5">
        <v>21</v>
      </c>
      <c r="E44" s="3">
        <v>3</v>
      </c>
      <c r="F44" s="3">
        <v>3</v>
      </c>
      <c r="G44" s="3">
        <v>0</v>
      </c>
      <c r="H44" s="3">
        <v>0</v>
      </c>
      <c r="I44" s="3">
        <v>1</v>
      </c>
      <c r="J44" s="3">
        <v>1</v>
      </c>
      <c r="K44" s="3">
        <v>2</v>
      </c>
      <c r="L44" s="3">
        <v>5</v>
      </c>
      <c r="M44" s="3">
        <v>4</v>
      </c>
      <c r="N44" s="3">
        <v>2</v>
      </c>
    </row>
    <row r="45" spans="1:14" x14ac:dyDescent="0.25">
      <c r="A45" t="s">
        <v>742</v>
      </c>
      <c r="B45" t="s">
        <v>743</v>
      </c>
      <c r="C45" s="13" t="s">
        <v>550</v>
      </c>
      <c r="D45" s="5">
        <v>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1</v>
      </c>
    </row>
    <row r="46" spans="1:14" x14ac:dyDescent="0.25">
      <c r="A46" t="s">
        <v>400</v>
      </c>
      <c r="B46" t="s">
        <v>401</v>
      </c>
      <c r="C46" s="13" t="s">
        <v>550</v>
      </c>
      <c r="D46" s="5">
        <v>15</v>
      </c>
      <c r="E46" s="3">
        <v>0</v>
      </c>
      <c r="F46" s="3">
        <v>0</v>
      </c>
      <c r="G46" s="3">
        <v>0</v>
      </c>
      <c r="H46" s="3">
        <v>1</v>
      </c>
      <c r="I46" s="3">
        <v>2</v>
      </c>
      <c r="J46" s="3">
        <v>4</v>
      </c>
      <c r="K46" s="3">
        <v>1</v>
      </c>
      <c r="L46" s="3">
        <v>5</v>
      </c>
      <c r="M46" s="3">
        <v>2</v>
      </c>
      <c r="N46" s="3">
        <v>0</v>
      </c>
    </row>
    <row r="47" spans="1:14" x14ac:dyDescent="0.25">
      <c r="A47" t="s">
        <v>24</v>
      </c>
      <c r="B47" t="s">
        <v>25</v>
      </c>
      <c r="C47" s="13" t="s">
        <v>550</v>
      </c>
      <c r="D47" s="5">
        <v>2</v>
      </c>
      <c r="E47" s="3">
        <v>0</v>
      </c>
      <c r="F47" s="3">
        <v>0</v>
      </c>
      <c r="G47" s="3">
        <v>0</v>
      </c>
      <c r="H47" s="3">
        <v>0</v>
      </c>
      <c r="I47" s="3">
        <v>1</v>
      </c>
      <c r="J47" s="3">
        <v>0</v>
      </c>
      <c r="K47" s="3">
        <v>1</v>
      </c>
      <c r="L47" s="3">
        <v>0</v>
      </c>
      <c r="M47" s="3">
        <v>0</v>
      </c>
      <c r="N47" s="3">
        <v>0</v>
      </c>
    </row>
    <row r="48" spans="1:14" x14ac:dyDescent="0.25">
      <c r="A48" t="s">
        <v>553</v>
      </c>
      <c r="B48" t="s">
        <v>554</v>
      </c>
      <c r="C48" s="13" t="s">
        <v>550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1</v>
      </c>
      <c r="M48" s="3">
        <v>0</v>
      </c>
      <c r="N48" s="3">
        <v>0</v>
      </c>
    </row>
    <row r="49" spans="1:14" x14ac:dyDescent="0.25">
      <c r="A49" t="s">
        <v>744</v>
      </c>
      <c r="B49" t="s">
        <v>745</v>
      </c>
      <c r="C49" s="13" t="s">
        <v>550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</v>
      </c>
      <c r="M49" s="3">
        <v>0</v>
      </c>
      <c r="N49" s="3">
        <v>0</v>
      </c>
    </row>
    <row r="50" spans="1:14" x14ac:dyDescent="0.25">
      <c r="A50" t="s">
        <v>196</v>
      </c>
      <c r="B50" t="s">
        <v>197</v>
      </c>
      <c r="C50" s="13" t="s">
        <v>550</v>
      </c>
      <c r="D50" s="5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1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746</v>
      </c>
      <c r="B51" t="s">
        <v>747</v>
      </c>
      <c r="C51" s="13" t="s">
        <v>550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</row>
    <row r="52" spans="1:14" x14ac:dyDescent="0.25">
      <c r="A52" t="s">
        <v>666</v>
      </c>
      <c r="B52" t="s">
        <v>667</v>
      </c>
      <c r="C52" s="13" t="s">
        <v>550</v>
      </c>
      <c r="D52" s="5">
        <v>2</v>
      </c>
      <c r="E52" s="3">
        <v>0</v>
      </c>
      <c r="F52" s="3">
        <v>0</v>
      </c>
      <c r="G52" s="3">
        <v>0</v>
      </c>
      <c r="H52" s="3">
        <v>1</v>
      </c>
      <c r="I52" s="3">
        <v>0</v>
      </c>
      <c r="J52" s="3">
        <v>0</v>
      </c>
      <c r="K52" s="3">
        <v>1</v>
      </c>
      <c r="L52" s="3">
        <v>0</v>
      </c>
      <c r="M52" s="3">
        <v>0</v>
      </c>
      <c r="N52" s="3">
        <v>0</v>
      </c>
    </row>
    <row r="53" spans="1:14" x14ac:dyDescent="0.25">
      <c r="A53" t="s">
        <v>198</v>
      </c>
      <c r="B53" t="s">
        <v>199</v>
      </c>
      <c r="C53" s="13" t="s">
        <v>550</v>
      </c>
      <c r="D53" s="5">
        <v>24</v>
      </c>
      <c r="E53" s="3">
        <v>0</v>
      </c>
      <c r="F53" s="3">
        <v>0</v>
      </c>
      <c r="G53" s="3">
        <v>0</v>
      </c>
      <c r="H53" s="3">
        <v>0</v>
      </c>
      <c r="I53" s="3">
        <v>2</v>
      </c>
      <c r="J53" s="3">
        <v>3</v>
      </c>
      <c r="K53" s="3">
        <v>3</v>
      </c>
      <c r="L53" s="3">
        <v>9</v>
      </c>
      <c r="M53" s="3">
        <v>1</v>
      </c>
      <c r="N53" s="3">
        <v>6</v>
      </c>
    </row>
    <row r="54" spans="1:14" x14ac:dyDescent="0.25">
      <c r="A54" t="s">
        <v>748</v>
      </c>
      <c r="B54" t="s">
        <v>749</v>
      </c>
      <c r="C54" s="13" t="s">
        <v>550</v>
      </c>
      <c r="D54" s="5">
        <v>2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1</v>
      </c>
    </row>
    <row r="55" spans="1:14" x14ac:dyDescent="0.25">
      <c r="A55" t="s">
        <v>750</v>
      </c>
      <c r="B55" t="s">
        <v>751</v>
      </c>
      <c r="C55" s="13" t="s">
        <v>550</v>
      </c>
      <c r="D55" s="5">
        <v>2</v>
      </c>
      <c r="E55" s="3">
        <v>2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</row>
    <row r="56" spans="1:14" x14ac:dyDescent="0.25">
      <c r="A56" t="s">
        <v>580</v>
      </c>
      <c r="B56" t="s">
        <v>581</v>
      </c>
      <c r="C56" s="13" t="s">
        <v>550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1</v>
      </c>
    </row>
    <row r="57" spans="1:14" x14ac:dyDescent="0.25">
      <c r="A57" t="s">
        <v>752</v>
      </c>
      <c r="B57" t="s">
        <v>753</v>
      </c>
      <c r="C57" s="13" t="s">
        <v>550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1</v>
      </c>
      <c r="L57" s="3">
        <v>0</v>
      </c>
      <c r="M57" s="3">
        <v>0</v>
      </c>
      <c r="N57" s="3">
        <v>0</v>
      </c>
    </row>
    <row r="58" spans="1:14" x14ac:dyDescent="0.25">
      <c r="A58" t="s">
        <v>402</v>
      </c>
      <c r="B58" t="s">
        <v>403</v>
      </c>
      <c r="C58" s="13" t="s">
        <v>550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0</v>
      </c>
      <c r="N58" s="3">
        <v>0</v>
      </c>
    </row>
    <row r="59" spans="1:14" x14ac:dyDescent="0.25">
      <c r="A59" t="s">
        <v>582</v>
      </c>
      <c r="B59" t="s">
        <v>583</v>
      </c>
      <c r="C59" s="13" t="s">
        <v>550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1</v>
      </c>
    </row>
    <row r="60" spans="1:14" x14ac:dyDescent="0.25">
      <c r="A60" t="s">
        <v>26</v>
      </c>
      <c r="B60" t="s">
        <v>27</v>
      </c>
      <c r="C60" s="13" t="s">
        <v>550</v>
      </c>
      <c r="D60" s="5">
        <v>12</v>
      </c>
      <c r="E60" s="3">
        <v>0</v>
      </c>
      <c r="F60" s="3">
        <v>0</v>
      </c>
      <c r="G60" s="3">
        <v>0</v>
      </c>
      <c r="H60" s="3">
        <v>0</v>
      </c>
      <c r="I60" s="3">
        <v>7</v>
      </c>
      <c r="J60" s="3">
        <v>1</v>
      </c>
      <c r="K60" s="3">
        <v>0</v>
      </c>
      <c r="L60" s="3">
        <v>3</v>
      </c>
      <c r="M60" s="3">
        <v>1</v>
      </c>
      <c r="N60" s="3">
        <v>0</v>
      </c>
    </row>
    <row r="61" spans="1:14" x14ac:dyDescent="0.25">
      <c r="A61" t="s">
        <v>357</v>
      </c>
      <c r="B61" t="s">
        <v>358</v>
      </c>
      <c r="C61" s="13" t="s">
        <v>550</v>
      </c>
      <c r="D61" s="5">
        <v>2</v>
      </c>
      <c r="E61" s="3">
        <v>0</v>
      </c>
      <c r="F61" s="3">
        <v>0</v>
      </c>
      <c r="G61" s="3">
        <v>1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1</v>
      </c>
      <c r="N61" s="3">
        <v>0</v>
      </c>
    </row>
    <row r="62" spans="1:14" x14ac:dyDescent="0.25">
      <c r="A62" t="s">
        <v>404</v>
      </c>
      <c r="B62" t="s">
        <v>405</v>
      </c>
      <c r="C62" s="13" t="s">
        <v>550</v>
      </c>
      <c r="D62" s="5">
        <v>19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3</v>
      </c>
      <c r="K62" s="3">
        <v>1</v>
      </c>
      <c r="L62" s="3">
        <v>14</v>
      </c>
      <c r="M62" s="3">
        <v>1</v>
      </c>
      <c r="N62" s="3">
        <v>0</v>
      </c>
    </row>
    <row r="63" spans="1:14" x14ac:dyDescent="0.25">
      <c r="A63" t="s">
        <v>406</v>
      </c>
      <c r="B63" t="s">
        <v>407</v>
      </c>
      <c r="C63" s="13" t="s">
        <v>550</v>
      </c>
      <c r="D63" s="5">
        <v>4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2</v>
      </c>
      <c r="K63" s="3">
        <v>0</v>
      </c>
      <c r="L63" s="3">
        <v>2</v>
      </c>
      <c r="M63" s="3">
        <v>0</v>
      </c>
      <c r="N63" s="3">
        <v>0</v>
      </c>
    </row>
    <row r="64" spans="1:14" x14ac:dyDescent="0.25">
      <c r="A64" t="s">
        <v>408</v>
      </c>
      <c r="B64" t="s">
        <v>409</v>
      </c>
      <c r="C64" s="13" t="s">
        <v>550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1</v>
      </c>
    </row>
    <row r="65" spans="1:14" x14ac:dyDescent="0.25">
      <c r="A65" t="s">
        <v>410</v>
      </c>
      <c r="B65" t="s">
        <v>411</v>
      </c>
      <c r="C65" s="13" t="s">
        <v>550</v>
      </c>
      <c r="D65" s="5">
        <v>2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0</v>
      </c>
      <c r="M65" s="3">
        <v>1</v>
      </c>
      <c r="N65" s="3">
        <v>0</v>
      </c>
    </row>
    <row r="66" spans="1:14" x14ac:dyDescent="0.25">
      <c r="A66" t="s">
        <v>668</v>
      </c>
      <c r="B66" t="s">
        <v>669</v>
      </c>
      <c r="C66" s="13" t="s">
        <v>550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1</v>
      </c>
      <c r="L66" s="3">
        <v>0</v>
      </c>
      <c r="M66" s="3">
        <v>0</v>
      </c>
      <c r="N66" s="3">
        <v>0</v>
      </c>
    </row>
    <row r="67" spans="1:14" x14ac:dyDescent="0.25">
      <c r="A67" t="s">
        <v>754</v>
      </c>
      <c r="B67" t="s">
        <v>755</v>
      </c>
      <c r="C67" s="13" t="s">
        <v>550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1</v>
      </c>
      <c r="N67" s="3">
        <v>0</v>
      </c>
    </row>
    <row r="68" spans="1:14" x14ac:dyDescent="0.25">
      <c r="A68" t="s">
        <v>756</v>
      </c>
      <c r="B68" t="s">
        <v>757</v>
      </c>
      <c r="C68" s="13" t="s">
        <v>550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1</v>
      </c>
      <c r="N68" s="3">
        <v>0</v>
      </c>
    </row>
    <row r="69" spans="1:14" x14ac:dyDescent="0.25">
      <c r="A69" t="s">
        <v>758</v>
      </c>
      <c r="B69" t="s">
        <v>759</v>
      </c>
      <c r="C69" s="13" t="s">
        <v>550</v>
      </c>
      <c r="D69" s="5">
        <v>1</v>
      </c>
      <c r="E69" s="3">
        <v>0</v>
      </c>
      <c r="F69" s="3">
        <v>0</v>
      </c>
      <c r="G69" s="3">
        <v>1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</row>
    <row r="70" spans="1:14" x14ac:dyDescent="0.25">
      <c r="A70" t="s">
        <v>291</v>
      </c>
      <c r="B70" t="s">
        <v>292</v>
      </c>
      <c r="C70" s="13" t="s">
        <v>550</v>
      </c>
      <c r="D70" s="5">
        <v>14</v>
      </c>
      <c r="E70" s="3">
        <v>1</v>
      </c>
      <c r="F70" s="3">
        <v>3</v>
      </c>
      <c r="G70" s="3">
        <v>0</v>
      </c>
      <c r="H70" s="3">
        <v>1</v>
      </c>
      <c r="I70" s="3">
        <v>1</v>
      </c>
      <c r="J70" s="3">
        <v>0</v>
      </c>
      <c r="K70" s="3">
        <v>3</v>
      </c>
      <c r="L70" s="3">
        <v>2</v>
      </c>
      <c r="M70" s="3">
        <v>2</v>
      </c>
      <c r="N70" s="3">
        <v>1</v>
      </c>
    </row>
    <row r="71" spans="1:14" x14ac:dyDescent="0.25">
      <c r="A71" t="s">
        <v>293</v>
      </c>
      <c r="B71" t="s">
        <v>294</v>
      </c>
      <c r="C71" s="13" t="s">
        <v>550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0</v>
      </c>
      <c r="M71" s="3">
        <v>0</v>
      </c>
      <c r="N71" s="3">
        <v>0</v>
      </c>
    </row>
    <row r="72" spans="1:14" x14ac:dyDescent="0.25">
      <c r="A72" t="s">
        <v>412</v>
      </c>
      <c r="B72" t="s">
        <v>413</v>
      </c>
      <c r="C72" s="13" t="s">
        <v>550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0</v>
      </c>
      <c r="N72" s="3">
        <v>0</v>
      </c>
    </row>
    <row r="73" spans="1:14" x14ac:dyDescent="0.25">
      <c r="A73" t="s">
        <v>584</v>
      </c>
      <c r="B73" t="s">
        <v>585</v>
      </c>
      <c r="C73" s="13" t="s">
        <v>550</v>
      </c>
      <c r="D73" s="5">
        <v>3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1</v>
      </c>
      <c r="L73" s="3">
        <v>1</v>
      </c>
      <c r="M73" s="3">
        <v>1</v>
      </c>
      <c r="N73" s="3">
        <v>0</v>
      </c>
    </row>
    <row r="74" spans="1:14" x14ac:dyDescent="0.25">
      <c r="A74" t="s">
        <v>670</v>
      </c>
      <c r="B74" t="s">
        <v>671</v>
      </c>
      <c r="C74" s="13" t="s">
        <v>550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1</v>
      </c>
      <c r="K74" s="3">
        <v>0</v>
      </c>
      <c r="L74" s="3">
        <v>0</v>
      </c>
      <c r="M74" s="3">
        <v>0</v>
      </c>
      <c r="N74" s="3">
        <v>0</v>
      </c>
    </row>
    <row r="75" spans="1:14" x14ac:dyDescent="0.25">
      <c r="A75" t="s">
        <v>414</v>
      </c>
      <c r="B75" t="s">
        <v>415</v>
      </c>
      <c r="C75" s="13" t="s">
        <v>550</v>
      </c>
      <c r="D75" s="5">
        <v>6</v>
      </c>
      <c r="E75" s="3">
        <v>2</v>
      </c>
      <c r="F75" s="3">
        <v>0</v>
      </c>
      <c r="G75" s="3">
        <v>0</v>
      </c>
      <c r="H75" s="3">
        <v>1</v>
      </c>
      <c r="I75" s="3">
        <v>0</v>
      </c>
      <c r="J75" s="3">
        <v>2</v>
      </c>
      <c r="K75" s="3">
        <v>0</v>
      </c>
      <c r="L75" s="3">
        <v>0</v>
      </c>
      <c r="M75" s="3">
        <v>1</v>
      </c>
      <c r="N75" s="3">
        <v>0</v>
      </c>
    </row>
    <row r="76" spans="1:14" x14ac:dyDescent="0.25">
      <c r="A76" t="s">
        <v>760</v>
      </c>
      <c r="B76" t="s">
        <v>761</v>
      </c>
      <c r="C76" s="13" t="s">
        <v>550</v>
      </c>
      <c r="D76" s="5">
        <v>2</v>
      </c>
      <c r="E76" s="3">
        <v>0</v>
      </c>
      <c r="F76" s="3">
        <v>1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0</v>
      </c>
      <c r="M76" s="3">
        <v>0</v>
      </c>
      <c r="N76" s="3">
        <v>0</v>
      </c>
    </row>
    <row r="77" spans="1:14" x14ac:dyDescent="0.25">
      <c r="A77" t="s">
        <v>416</v>
      </c>
      <c r="B77" t="s">
        <v>417</v>
      </c>
      <c r="C77" s="13" t="s">
        <v>550</v>
      </c>
      <c r="D77" s="5">
        <v>8</v>
      </c>
      <c r="E77" s="3">
        <v>1</v>
      </c>
      <c r="F77" s="3">
        <v>0</v>
      </c>
      <c r="G77" s="3">
        <v>1</v>
      </c>
      <c r="H77" s="3">
        <v>1</v>
      </c>
      <c r="I77" s="3">
        <v>0</v>
      </c>
      <c r="J77" s="3">
        <v>0</v>
      </c>
      <c r="K77" s="3">
        <v>2</v>
      </c>
      <c r="L77" s="3">
        <v>1</v>
      </c>
      <c r="M77" s="3">
        <v>1</v>
      </c>
      <c r="N77" s="3">
        <v>1</v>
      </c>
    </row>
    <row r="78" spans="1:14" x14ac:dyDescent="0.25">
      <c r="A78" t="s">
        <v>537</v>
      </c>
      <c r="B78" t="s">
        <v>538</v>
      </c>
      <c r="C78" s="13" t="s">
        <v>550</v>
      </c>
      <c r="D78" s="5">
        <v>26</v>
      </c>
      <c r="E78" s="3">
        <v>5</v>
      </c>
      <c r="F78" s="3">
        <v>5</v>
      </c>
      <c r="G78" s="3">
        <v>1</v>
      </c>
      <c r="H78" s="3">
        <v>2</v>
      </c>
      <c r="I78" s="3">
        <v>3</v>
      </c>
      <c r="J78" s="3">
        <v>3</v>
      </c>
      <c r="K78" s="3">
        <v>4</v>
      </c>
      <c r="L78" s="3">
        <v>2</v>
      </c>
      <c r="M78" s="3">
        <v>1</v>
      </c>
      <c r="N78" s="3">
        <v>0</v>
      </c>
    </row>
    <row r="79" spans="1:14" x14ac:dyDescent="0.25">
      <c r="A79" t="s">
        <v>418</v>
      </c>
      <c r="B79" t="s">
        <v>419</v>
      </c>
      <c r="C79" s="13" t="s">
        <v>550</v>
      </c>
      <c r="D79" s="5">
        <v>21</v>
      </c>
      <c r="E79" s="3">
        <v>0</v>
      </c>
      <c r="F79" s="3">
        <v>0</v>
      </c>
      <c r="G79" s="3">
        <v>1</v>
      </c>
      <c r="H79" s="3">
        <v>0</v>
      </c>
      <c r="I79" s="3">
        <v>0</v>
      </c>
      <c r="J79" s="3">
        <v>0</v>
      </c>
      <c r="K79" s="3">
        <v>4</v>
      </c>
      <c r="L79" s="3">
        <v>5</v>
      </c>
      <c r="M79" s="3">
        <v>8</v>
      </c>
      <c r="N79" s="3">
        <v>3</v>
      </c>
    </row>
    <row r="80" spans="1:14" x14ac:dyDescent="0.25">
      <c r="A80" t="s">
        <v>672</v>
      </c>
      <c r="B80" t="s">
        <v>673</v>
      </c>
      <c r="C80" s="13" t="s">
        <v>550</v>
      </c>
      <c r="D80" s="5">
        <v>8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3</v>
      </c>
      <c r="L80" s="3">
        <v>2</v>
      </c>
      <c r="M80" s="3">
        <v>2</v>
      </c>
      <c r="N80" s="3">
        <v>1</v>
      </c>
    </row>
    <row r="81" spans="1:14" x14ac:dyDescent="0.25">
      <c r="A81" t="s">
        <v>539</v>
      </c>
      <c r="B81" t="s">
        <v>540</v>
      </c>
      <c r="C81" s="13" t="s">
        <v>550</v>
      </c>
      <c r="D81" s="5">
        <v>1</v>
      </c>
      <c r="E81" s="3">
        <v>0</v>
      </c>
      <c r="F81" s="3">
        <v>0</v>
      </c>
      <c r="G81" s="3">
        <v>1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</row>
    <row r="82" spans="1:14" x14ac:dyDescent="0.25">
      <c r="A82" t="s">
        <v>420</v>
      </c>
      <c r="B82" t="s">
        <v>421</v>
      </c>
      <c r="C82" s="13" t="s">
        <v>550</v>
      </c>
      <c r="D82" s="5">
        <v>2</v>
      </c>
      <c r="E82" s="3">
        <v>0</v>
      </c>
      <c r="F82" s="3">
        <v>0</v>
      </c>
      <c r="G82" s="3">
        <v>0</v>
      </c>
      <c r="H82" s="3">
        <v>0</v>
      </c>
      <c r="I82" s="3">
        <v>1</v>
      </c>
      <c r="J82" s="3">
        <v>0</v>
      </c>
      <c r="K82" s="3">
        <v>1</v>
      </c>
      <c r="L82" s="3">
        <v>0</v>
      </c>
      <c r="M82" s="3">
        <v>0</v>
      </c>
      <c r="N82" s="3">
        <v>0</v>
      </c>
    </row>
    <row r="83" spans="1:14" x14ac:dyDescent="0.25">
      <c r="A83" t="s">
        <v>28</v>
      </c>
      <c r="B83" t="s">
        <v>29</v>
      </c>
      <c r="C83" s="13" t="s">
        <v>550</v>
      </c>
      <c r="D83" s="5">
        <v>119</v>
      </c>
      <c r="E83" s="3">
        <v>0</v>
      </c>
      <c r="F83" s="3">
        <v>0</v>
      </c>
      <c r="G83" s="3">
        <v>0</v>
      </c>
      <c r="H83" s="3">
        <v>0</v>
      </c>
      <c r="I83" s="3">
        <v>2</v>
      </c>
      <c r="J83" s="3">
        <v>2</v>
      </c>
      <c r="K83" s="3">
        <v>19</v>
      </c>
      <c r="L83" s="3">
        <v>17</v>
      </c>
      <c r="M83" s="3">
        <v>39</v>
      </c>
      <c r="N83" s="3">
        <v>40</v>
      </c>
    </row>
    <row r="84" spans="1:14" x14ac:dyDescent="0.25">
      <c r="A84" t="s">
        <v>422</v>
      </c>
      <c r="B84" t="s">
        <v>423</v>
      </c>
      <c r="C84" s="13" t="s">
        <v>550</v>
      </c>
      <c r="D84" s="5">
        <v>2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1</v>
      </c>
      <c r="N84" s="3">
        <v>1</v>
      </c>
    </row>
    <row r="85" spans="1:14" x14ac:dyDescent="0.25">
      <c r="A85" t="s">
        <v>424</v>
      </c>
      <c r="B85" t="s">
        <v>425</v>
      </c>
      <c r="C85" s="13" t="s">
        <v>550</v>
      </c>
      <c r="D85" s="5">
        <v>2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2</v>
      </c>
    </row>
    <row r="86" spans="1:14" x14ac:dyDescent="0.25">
      <c r="A86" t="s">
        <v>295</v>
      </c>
      <c r="B86" t="s">
        <v>296</v>
      </c>
      <c r="C86" s="13" t="s">
        <v>550</v>
      </c>
      <c r="D86" s="5">
        <v>8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4</v>
      </c>
      <c r="M86" s="3">
        <v>2</v>
      </c>
      <c r="N86" s="3">
        <v>1</v>
      </c>
    </row>
    <row r="87" spans="1:14" x14ac:dyDescent="0.25">
      <c r="A87" t="s">
        <v>297</v>
      </c>
      <c r="B87" t="s">
        <v>298</v>
      </c>
      <c r="C87" s="13" t="s">
        <v>550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  <c r="N87" s="3">
        <v>0</v>
      </c>
    </row>
    <row r="88" spans="1:14" x14ac:dyDescent="0.25">
      <c r="A88" t="s">
        <v>762</v>
      </c>
      <c r="B88" t="s">
        <v>763</v>
      </c>
      <c r="C88" s="13" t="s">
        <v>550</v>
      </c>
      <c r="D88" s="5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</row>
    <row r="89" spans="1:14" x14ac:dyDescent="0.25">
      <c r="A89" t="s">
        <v>764</v>
      </c>
      <c r="B89" t="s">
        <v>765</v>
      </c>
      <c r="C89" s="13" t="s">
        <v>550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0</v>
      </c>
      <c r="M89" s="3">
        <v>0</v>
      </c>
      <c r="N89" s="3">
        <v>0</v>
      </c>
    </row>
    <row r="90" spans="1:14" x14ac:dyDescent="0.25">
      <c r="A90" t="s">
        <v>426</v>
      </c>
      <c r="B90" t="s">
        <v>427</v>
      </c>
      <c r="C90" s="13" t="s">
        <v>550</v>
      </c>
      <c r="D90" s="5">
        <v>1</v>
      </c>
      <c r="E90" s="3">
        <v>0</v>
      </c>
      <c r="F90" s="3">
        <v>0</v>
      </c>
      <c r="G90" s="3">
        <v>1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 t="s">
        <v>359</v>
      </c>
      <c r="B91" t="s">
        <v>360</v>
      </c>
      <c r="C91" s="13" t="s">
        <v>550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1</v>
      </c>
      <c r="N91" s="3">
        <v>0</v>
      </c>
    </row>
    <row r="92" spans="1:14" x14ac:dyDescent="0.25">
      <c r="A92" t="s">
        <v>428</v>
      </c>
      <c r="B92" t="s">
        <v>429</v>
      </c>
      <c r="C92" s="13" t="s">
        <v>550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  <c r="N92" s="3">
        <v>0</v>
      </c>
    </row>
    <row r="93" spans="1:14" x14ac:dyDescent="0.25">
      <c r="A93" t="s">
        <v>30</v>
      </c>
      <c r="B93" t="s">
        <v>31</v>
      </c>
      <c r="C93" s="13" t="s">
        <v>550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1</v>
      </c>
    </row>
    <row r="94" spans="1:14" x14ac:dyDescent="0.25">
      <c r="A94" t="s">
        <v>200</v>
      </c>
      <c r="B94" t="s">
        <v>201</v>
      </c>
      <c r="C94" s="13" t="s">
        <v>550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1</v>
      </c>
      <c r="N94" s="3">
        <v>0</v>
      </c>
    </row>
    <row r="95" spans="1:14" x14ac:dyDescent="0.25">
      <c r="A95" t="s">
        <v>32</v>
      </c>
      <c r="B95" t="s">
        <v>33</v>
      </c>
      <c r="C95" s="13" t="s">
        <v>550</v>
      </c>
      <c r="D95" s="5">
        <v>2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1</v>
      </c>
      <c r="L95" s="3">
        <v>1</v>
      </c>
      <c r="M95" s="3">
        <v>0</v>
      </c>
      <c r="N95" s="3">
        <v>0</v>
      </c>
    </row>
    <row r="96" spans="1:14" x14ac:dyDescent="0.25">
      <c r="A96" t="s">
        <v>517</v>
      </c>
      <c r="B96" t="s">
        <v>518</v>
      </c>
      <c r="C96" s="13" t="s">
        <v>550</v>
      </c>
      <c r="D96" s="5">
        <v>2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0</v>
      </c>
      <c r="M96" s="3">
        <v>0</v>
      </c>
      <c r="N96" s="3">
        <v>1</v>
      </c>
    </row>
    <row r="97" spans="1:14" x14ac:dyDescent="0.25">
      <c r="A97" t="s">
        <v>299</v>
      </c>
      <c r="B97" t="s">
        <v>300</v>
      </c>
      <c r="C97" s="13" t="s">
        <v>550</v>
      </c>
      <c r="D97" s="5">
        <v>1</v>
      </c>
      <c r="E97" s="3">
        <v>1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</row>
    <row r="98" spans="1:14" x14ac:dyDescent="0.25">
      <c r="A98" t="s">
        <v>202</v>
      </c>
      <c r="B98" t="s">
        <v>203</v>
      </c>
      <c r="C98" s="13" t="s">
        <v>550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1</v>
      </c>
      <c r="L98" s="3">
        <v>0</v>
      </c>
      <c r="M98" s="3">
        <v>0</v>
      </c>
      <c r="N98" s="3">
        <v>0</v>
      </c>
    </row>
    <row r="99" spans="1:14" x14ac:dyDescent="0.25">
      <c r="A99" t="s">
        <v>430</v>
      </c>
      <c r="B99" t="s">
        <v>431</v>
      </c>
      <c r="C99" s="13" t="s">
        <v>550</v>
      </c>
      <c r="D99" s="5">
        <v>9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2</v>
      </c>
      <c r="L99" s="3">
        <v>2</v>
      </c>
      <c r="M99" s="3">
        <v>2</v>
      </c>
      <c r="N99" s="3">
        <v>3</v>
      </c>
    </row>
    <row r="100" spans="1:14" x14ac:dyDescent="0.25">
      <c r="A100" t="s">
        <v>204</v>
      </c>
      <c r="B100" t="s">
        <v>205</v>
      </c>
      <c r="C100" s="13" t="s">
        <v>550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1</v>
      </c>
    </row>
    <row r="101" spans="1:14" x14ac:dyDescent="0.25">
      <c r="A101" t="s">
        <v>301</v>
      </c>
      <c r="B101" t="s">
        <v>302</v>
      </c>
      <c r="C101" s="13" t="s">
        <v>550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1</v>
      </c>
    </row>
    <row r="102" spans="1:14" x14ac:dyDescent="0.25">
      <c r="A102" t="s">
        <v>303</v>
      </c>
      <c r="B102" t="s">
        <v>304</v>
      </c>
      <c r="C102" s="13" t="s">
        <v>550</v>
      </c>
      <c r="D102" s="5">
        <v>1</v>
      </c>
      <c r="E102" s="3">
        <v>0</v>
      </c>
      <c r="F102" s="3">
        <v>1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</row>
    <row r="103" spans="1:14" x14ac:dyDescent="0.25">
      <c r="A103" t="s">
        <v>766</v>
      </c>
      <c r="B103" t="s">
        <v>767</v>
      </c>
      <c r="C103" s="13" t="s">
        <v>550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1</v>
      </c>
      <c r="N103" s="3">
        <v>0</v>
      </c>
    </row>
    <row r="104" spans="1:14" x14ac:dyDescent="0.25">
      <c r="A104" t="s">
        <v>206</v>
      </c>
      <c r="B104" t="s">
        <v>207</v>
      </c>
      <c r="C104" s="13" t="s">
        <v>550</v>
      </c>
      <c r="D104" s="5">
        <v>49</v>
      </c>
      <c r="E104" s="3">
        <v>17</v>
      </c>
      <c r="F104" s="3">
        <v>19</v>
      </c>
      <c r="G104" s="3">
        <v>1</v>
      </c>
      <c r="H104" s="3">
        <v>2</v>
      </c>
      <c r="I104" s="3">
        <v>2</v>
      </c>
      <c r="J104" s="3">
        <v>1</v>
      </c>
      <c r="K104" s="3">
        <v>1</v>
      </c>
      <c r="L104" s="3">
        <v>3</v>
      </c>
      <c r="M104" s="3">
        <v>2</v>
      </c>
      <c r="N104" s="3">
        <v>1</v>
      </c>
    </row>
    <row r="105" spans="1:14" x14ac:dyDescent="0.25">
      <c r="A105" t="s">
        <v>208</v>
      </c>
      <c r="B105" t="s">
        <v>209</v>
      </c>
      <c r="C105" s="13" t="s">
        <v>550</v>
      </c>
      <c r="D105" s="5">
        <v>209</v>
      </c>
      <c r="E105" s="3">
        <v>64</v>
      </c>
      <c r="F105" s="3">
        <v>49</v>
      </c>
      <c r="G105" s="3">
        <v>3</v>
      </c>
      <c r="H105" s="3">
        <v>7</v>
      </c>
      <c r="I105" s="3">
        <v>11</v>
      </c>
      <c r="J105" s="3">
        <v>13</v>
      </c>
      <c r="K105" s="3">
        <v>22</v>
      </c>
      <c r="L105" s="3">
        <v>25</v>
      </c>
      <c r="M105" s="3">
        <v>7</v>
      </c>
      <c r="N105" s="3">
        <v>8</v>
      </c>
    </row>
    <row r="106" spans="1:14" x14ac:dyDescent="0.25">
      <c r="A106" t="s">
        <v>555</v>
      </c>
      <c r="B106" t="s">
        <v>556</v>
      </c>
      <c r="C106" s="13" t="s">
        <v>550</v>
      </c>
      <c r="D106" s="5">
        <v>31</v>
      </c>
      <c r="E106" s="3">
        <v>5</v>
      </c>
      <c r="F106" s="3">
        <v>11</v>
      </c>
      <c r="G106" s="3">
        <v>0</v>
      </c>
      <c r="H106" s="3">
        <v>1</v>
      </c>
      <c r="I106" s="3">
        <v>1</v>
      </c>
      <c r="J106" s="3">
        <v>3</v>
      </c>
      <c r="K106" s="3">
        <v>1</v>
      </c>
      <c r="L106" s="3">
        <v>5</v>
      </c>
      <c r="M106" s="3">
        <v>2</v>
      </c>
      <c r="N106" s="3">
        <v>2</v>
      </c>
    </row>
    <row r="107" spans="1:14" x14ac:dyDescent="0.25">
      <c r="A107" t="s">
        <v>305</v>
      </c>
      <c r="B107" t="s">
        <v>306</v>
      </c>
      <c r="C107" s="13" t="s">
        <v>550</v>
      </c>
      <c r="D107" s="5">
        <v>9</v>
      </c>
      <c r="E107" s="3">
        <v>2</v>
      </c>
      <c r="F107" s="3">
        <v>2</v>
      </c>
      <c r="G107" s="3">
        <v>0</v>
      </c>
      <c r="H107" s="3">
        <v>2</v>
      </c>
      <c r="I107" s="3">
        <v>0</v>
      </c>
      <c r="J107" s="3">
        <v>0</v>
      </c>
      <c r="K107" s="3">
        <v>1</v>
      </c>
      <c r="L107" s="3">
        <v>2</v>
      </c>
      <c r="M107" s="3">
        <v>0</v>
      </c>
      <c r="N107" s="3">
        <v>0</v>
      </c>
    </row>
    <row r="108" spans="1:14" x14ac:dyDescent="0.25">
      <c r="A108" t="s">
        <v>210</v>
      </c>
      <c r="B108" t="s">
        <v>211</v>
      </c>
      <c r="C108" s="13" t="s">
        <v>550</v>
      </c>
      <c r="D108" s="5">
        <v>1</v>
      </c>
      <c r="E108" s="3">
        <v>0</v>
      </c>
      <c r="F108" s="3">
        <v>1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</row>
    <row r="109" spans="1:14" x14ac:dyDescent="0.25">
      <c r="A109" t="s">
        <v>307</v>
      </c>
      <c r="B109" t="s">
        <v>308</v>
      </c>
      <c r="C109" s="13" t="s">
        <v>550</v>
      </c>
      <c r="D109" s="5">
        <v>10</v>
      </c>
      <c r="E109" s="3">
        <v>0</v>
      </c>
      <c r="F109" s="3">
        <v>1</v>
      </c>
      <c r="G109" s="3">
        <v>0</v>
      </c>
      <c r="H109" s="3">
        <v>0</v>
      </c>
      <c r="I109" s="3">
        <v>2</v>
      </c>
      <c r="J109" s="3">
        <v>0</v>
      </c>
      <c r="K109" s="3">
        <v>5</v>
      </c>
      <c r="L109" s="3">
        <v>1</v>
      </c>
      <c r="M109" s="3">
        <v>1</v>
      </c>
      <c r="N109" s="3">
        <v>0</v>
      </c>
    </row>
    <row r="110" spans="1:14" x14ac:dyDescent="0.25">
      <c r="A110" t="s">
        <v>586</v>
      </c>
      <c r="B110" t="s">
        <v>587</v>
      </c>
      <c r="C110" s="13" t="s">
        <v>550</v>
      </c>
      <c r="D110" s="5">
        <v>31</v>
      </c>
      <c r="E110" s="3">
        <v>1</v>
      </c>
      <c r="F110" s="3">
        <v>0</v>
      </c>
      <c r="G110" s="3">
        <v>0</v>
      </c>
      <c r="H110" s="3">
        <v>1</v>
      </c>
      <c r="I110" s="3">
        <v>1</v>
      </c>
      <c r="J110" s="3">
        <v>1</v>
      </c>
      <c r="K110" s="3">
        <v>9</v>
      </c>
      <c r="L110" s="3">
        <v>2</v>
      </c>
      <c r="M110" s="3">
        <v>14</v>
      </c>
      <c r="N110" s="3">
        <v>2</v>
      </c>
    </row>
    <row r="111" spans="1:14" x14ac:dyDescent="0.25">
      <c r="A111" t="s">
        <v>588</v>
      </c>
      <c r="B111" t="s">
        <v>589</v>
      </c>
      <c r="C111" s="13" t="s">
        <v>550</v>
      </c>
      <c r="D111" s="5">
        <v>2</v>
      </c>
      <c r="E111" s="3">
        <v>1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0</v>
      </c>
      <c r="N111" s="3">
        <v>0</v>
      </c>
    </row>
    <row r="112" spans="1:14" x14ac:dyDescent="0.25">
      <c r="A112" t="s">
        <v>590</v>
      </c>
      <c r="B112" t="s">
        <v>591</v>
      </c>
      <c r="C112" s="13" t="s">
        <v>550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1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</row>
    <row r="113" spans="1:14" x14ac:dyDescent="0.25">
      <c r="A113" t="s">
        <v>34</v>
      </c>
      <c r="B113" t="s">
        <v>35</v>
      </c>
      <c r="C113" s="13" t="s">
        <v>550</v>
      </c>
      <c r="D113" s="5">
        <v>6</v>
      </c>
      <c r="E113" s="3">
        <v>2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0</v>
      </c>
      <c r="M113" s="3">
        <v>1</v>
      </c>
      <c r="N113" s="3">
        <v>2</v>
      </c>
    </row>
    <row r="114" spans="1:14" x14ac:dyDescent="0.25">
      <c r="A114" t="s">
        <v>36</v>
      </c>
      <c r="B114" t="s">
        <v>37</v>
      </c>
      <c r="C114" s="13" t="s">
        <v>550</v>
      </c>
      <c r="D114" s="5">
        <v>15</v>
      </c>
      <c r="E114" s="3">
        <v>5</v>
      </c>
      <c r="F114" s="3">
        <v>2</v>
      </c>
      <c r="G114" s="3">
        <v>0</v>
      </c>
      <c r="H114" s="3">
        <v>1</v>
      </c>
      <c r="I114" s="3">
        <v>1</v>
      </c>
      <c r="J114" s="3">
        <v>0</v>
      </c>
      <c r="K114" s="3">
        <v>1</v>
      </c>
      <c r="L114" s="3">
        <v>3</v>
      </c>
      <c r="M114" s="3">
        <v>1</v>
      </c>
      <c r="N114" s="3">
        <v>1</v>
      </c>
    </row>
    <row r="115" spans="1:14" x14ac:dyDescent="0.25">
      <c r="A115" t="s">
        <v>309</v>
      </c>
      <c r="B115" t="s">
        <v>310</v>
      </c>
      <c r="C115" s="13" t="s">
        <v>550</v>
      </c>
      <c r="D115" s="5">
        <v>3</v>
      </c>
      <c r="E115" s="3">
        <v>1</v>
      </c>
      <c r="F115" s="3">
        <v>1</v>
      </c>
      <c r="G115" s="3">
        <v>0</v>
      </c>
      <c r="H115" s="3">
        <v>0</v>
      </c>
      <c r="I115" s="3">
        <v>0</v>
      </c>
      <c r="J115" s="3">
        <v>1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768</v>
      </c>
      <c r="B116" t="s">
        <v>769</v>
      </c>
      <c r="C116" s="13" t="s">
        <v>550</v>
      </c>
      <c r="D116" s="5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 t="s">
        <v>592</v>
      </c>
      <c r="B117" t="s">
        <v>593</v>
      </c>
      <c r="C117" s="13" t="s">
        <v>550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1</v>
      </c>
      <c r="L117" s="3">
        <v>0</v>
      </c>
      <c r="M117" s="3">
        <v>0</v>
      </c>
      <c r="N117" s="3">
        <v>0</v>
      </c>
    </row>
    <row r="118" spans="1:14" x14ac:dyDescent="0.25">
      <c r="A118" t="s">
        <v>557</v>
      </c>
      <c r="B118" t="s">
        <v>558</v>
      </c>
      <c r="C118" s="13" t="s">
        <v>550</v>
      </c>
      <c r="D118" s="5">
        <v>2</v>
      </c>
      <c r="E118" s="3">
        <v>1</v>
      </c>
      <c r="F118" s="3">
        <v>1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</row>
    <row r="119" spans="1:14" x14ac:dyDescent="0.25">
      <c r="A119" t="s">
        <v>38</v>
      </c>
      <c r="B119" t="s">
        <v>39</v>
      </c>
      <c r="C119" s="13" t="s">
        <v>550</v>
      </c>
      <c r="D119" s="5">
        <v>1</v>
      </c>
      <c r="E119" s="3">
        <v>1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212</v>
      </c>
      <c r="B120" t="s">
        <v>213</v>
      </c>
      <c r="C120" s="13" t="s">
        <v>550</v>
      </c>
      <c r="D120" s="5">
        <v>14</v>
      </c>
      <c r="E120" s="3">
        <v>2</v>
      </c>
      <c r="F120" s="3">
        <v>1</v>
      </c>
      <c r="G120" s="3">
        <v>2</v>
      </c>
      <c r="H120" s="3">
        <v>0</v>
      </c>
      <c r="I120" s="3">
        <v>1</v>
      </c>
      <c r="J120" s="3">
        <v>2</v>
      </c>
      <c r="K120" s="3">
        <v>0</v>
      </c>
      <c r="L120" s="3">
        <v>4</v>
      </c>
      <c r="M120" s="3">
        <v>0</v>
      </c>
      <c r="N120" s="3">
        <v>2</v>
      </c>
    </row>
    <row r="121" spans="1:14" x14ac:dyDescent="0.25">
      <c r="A121" t="s">
        <v>674</v>
      </c>
      <c r="B121" t="s">
        <v>675</v>
      </c>
      <c r="C121" s="13" t="s">
        <v>550</v>
      </c>
      <c r="D121" s="5">
        <v>1</v>
      </c>
      <c r="E121" s="3">
        <v>0</v>
      </c>
      <c r="F121" s="3">
        <v>0</v>
      </c>
      <c r="G121" s="3">
        <v>0</v>
      </c>
      <c r="H121" s="3">
        <v>1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</row>
    <row r="122" spans="1:14" x14ac:dyDescent="0.25">
      <c r="A122" t="s">
        <v>770</v>
      </c>
      <c r="B122" t="s">
        <v>771</v>
      </c>
      <c r="C122" s="13" t="s">
        <v>550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1</v>
      </c>
      <c r="N122" s="3">
        <v>0</v>
      </c>
    </row>
    <row r="123" spans="1:14" x14ac:dyDescent="0.25">
      <c r="A123" t="s">
        <v>676</v>
      </c>
      <c r="B123" t="s">
        <v>677</v>
      </c>
      <c r="C123" s="13" t="s">
        <v>550</v>
      </c>
      <c r="D123" s="5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  <c r="N123" s="3">
        <v>0</v>
      </c>
    </row>
    <row r="124" spans="1:14" x14ac:dyDescent="0.25">
      <c r="A124" t="s">
        <v>40</v>
      </c>
      <c r="B124" t="s">
        <v>41</v>
      </c>
      <c r="C124" s="13" t="s">
        <v>550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1</v>
      </c>
    </row>
    <row r="125" spans="1:14" x14ac:dyDescent="0.25">
      <c r="A125" t="s">
        <v>214</v>
      </c>
      <c r="B125" t="s">
        <v>215</v>
      </c>
      <c r="C125" s="13" t="s">
        <v>550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1</v>
      </c>
      <c r="N125" s="3">
        <v>0</v>
      </c>
    </row>
    <row r="126" spans="1:14" x14ac:dyDescent="0.25">
      <c r="A126" t="s">
        <v>42</v>
      </c>
      <c r="B126" t="s">
        <v>43</v>
      </c>
      <c r="C126" s="13" t="s">
        <v>550</v>
      </c>
      <c r="D126" s="5">
        <v>27</v>
      </c>
      <c r="E126" s="3">
        <v>0</v>
      </c>
      <c r="F126" s="3">
        <v>1</v>
      </c>
      <c r="G126" s="3">
        <v>0</v>
      </c>
      <c r="H126" s="3">
        <v>0</v>
      </c>
      <c r="I126" s="3">
        <v>0</v>
      </c>
      <c r="J126" s="3">
        <v>1</v>
      </c>
      <c r="K126" s="3">
        <v>9</v>
      </c>
      <c r="L126" s="3">
        <v>1</v>
      </c>
      <c r="M126" s="3">
        <v>11</v>
      </c>
      <c r="N126" s="3">
        <v>4</v>
      </c>
    </row>
    <row r="127" spans="1:14" x14ac:dyDescent="0.25">
      <c r="A127" t="s">
        <v>772</v>
      </c>
      <c r="B127" t="s">
        <v>773</v>
      </c>
      <c r="C127" s="13" t="s">
        <v>550</v>
      </c>
      <c r="D127" s="5">
        <v>2</v>
      </c>
      <c r="E127" s="3">
        <v>0</v>
      </c>
      <c r="F127" s="3">
        <v>0</v>
      </c>
      <c r="G127" s="3">
        <v>0</v>
      </c>
      <c r="H127" s="3">
        <v>0</v>
      </c>
      <c r="I127" s="3">
        <v>1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311</v>
      </c>
      <c r="B128" t="s">
        <v>312</v>
      </c>
      <c r="C128" s="13" t="s">
        <v>550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1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</row>
    <row r="129" spans="1:14" x14ac:dyDescent="0.25">
      <c r="A129" t="s">
        <v>774</v>
      </c>
      <c r="B129" t="s">
        <v>775</v>
      </c>
      <c r="C129" s="13" t="s">
        <v>550</v>
      </c>
      <c r="D129" s="5">
        <v>3</v>
      </c>
      <c r="E129" s="3">
        <v>1</v>
      </c>
      <c r="F129" s="3">
        <v>0</v>
      </c>
      <c r="G129" s="3">
        <v>0</v>
      </c>
      <c r="H129" s="3">
        <v>0</v>
      </c>
      <c r="I129" s="3">
        <v>1</v>
      </c>
      <c r="J129" s="3">
        <v>1</v>
      </c>
      <c r="K129" s="3">
        <v>0</v>
      </c>
      <c r="L129" s="3">
        <v>0</v>
      </c>
      <c r="M129" s="3">
        <v>0</v>
      </c>
      <c r="N129" s="3">
        <v>0</v>
      </c>
    </row>
    <row r="130" spans="1:14" x14ac:dyDescent="0.25">
      <c r="A130" t="s">
        <v>776</v>
      </c>
      <c r="B130" t="s">
        <v>777</v>
      </c>
      <c r="C130" s="13" t="s">
        <v>550</v>
      </c>
      <c r="D130" s="5">
        <v>2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1</v>
      </c>
      <c r="K130" s="3">
        <v>0</v>
      </c>
      <c r="L130" s="3">
        <v>0</v>
      </c>
      <c r="M130" s="3">
        <v>1</v>
      </c>
      <c r="N130" s="3">
        <v>0</v>
      </c>
    </row>
    <row r="131" spans="1:14" x14ac:dyDescent="0.25">
      <c r="A131" t="s">
        <v>216</v>
      </c>
      <c r="B131" t="s">
        <v>217</v>
      </c>
      <c r="C131" s="13" t="s">
        <v>550</v>
      </c>
      <c r="D131" s="5">
        <v>62</v>
      </c>
      <c r="E131" s="3">
        <v>3</v>
      </c>
      <c r="F131" s="3">
        <v>4</v>
      </c>
      <c r="G131" s="3">
        <v>0</v>
      </c>
      <c r="H131" s="3">
        <v>2</v>
      </c>
      <c r="I131" s="3">
        <v>6</v>
      </c>
      <c r="J131" s="3">
        <v>12</v>
      </c>
      <c r="K131" s="3">
        <v>5</v>
      </c>
      <c r="L131" s="3">
        <v>15</v>
      </c>
      <c r="M131" s="3">
        <v>7</v>
      </c>
      <c r="N131" s="3">
        <v>8</v>
      </c>
    </row>
    <row r="132" spans="1:14" x14ac:dyDescent="0.25">
      <c r="A132" t="s">
        <v>432</v>
      </c>
      <c r="B132" t="s">
        <v>433</v>
      </c>
      <c r="C132" s="13" t="s">
        <v>550</v>
      </c>
      <c r="D132" s="5">
        <v>24</v>
      </c>
      <c r="E132" s="3">
        <v>2</v>
      </c>
      <c r="F132" s="3">
        <v>4</v>
      </c>
      <c r="G132" s="3">
        <v>0</v>
      </c>
      <c r="H132" s="3">
        <v>2</v>
      </c>
      <c r="I132" s="3">
        <v>0</v>
      </c>
      <c r="J132" s="3">
        <v>0</v>
      </c>
      <c r="K132" s="3">
        <v>5</v>
      </c>
      <c r="L132" s="3">
        <v>6</v>
      </c>
      <c r="M132" s="3">
        <v>0</v>
      </c>
      <c r="N132" s="3">
        <v>5</v>
      </c>
    </row>
    <row r="133" spans="1:14" x14ac:dyDescent="0.25">
      <c r="A133" t="s">
        <v>594</v>
      </c>
      <c r="B133" t="s">
        <v>595</v>
      </c>
      <c r="C133" s="13" t="s">
        <v>550</v>
      </c>
      <c r="D133" s="5">
        <v>3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  <c r="M133" s="3">
        <v>1</v>
      </c>
      <c r="N133" s="3">
        <v>1</v>
      </c>
    </row>
    <row r="134" spans="1:14" x14ac:dyDescent="0.25">
      <c r="A134" t="s">
        <v>596</v>
      </c>
      <c r="B134" t="s">
        <v>597</v>
      </c>
      <c r="C134" s="13" t="s">
        <v>550</v>
      </c>
      <c r="D134" s="5">
        <v>1</v>
      </c>
      <c r="E134" s="3">
        <v>0</v>
      </c>
      <c r="F134" s="3">
        <v>1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598</v>
      </c>
      <c r="B135" t="s">
        <v>599</v>
      </c>
      <c r="C135" s="13" t="s">
        <v>550</v>
      </c>
      <c r="D135" s="5">
        <v>7</v>
      </c>
      <c r="E135" s="3">
        <v>0</v>
      </c>
      <c r="F135" s="3">
        <v>1</v>
      </c>
      <c r="G135" s="3">
        <v>0</v>
      </c>
      <c r="H135" s="3">
        <v>2</v>
      </c>
      <c r="I135" s="3">
        <v>1</v>
      </c>
      <c r="J135" s="3">
        <v>1</v>
      </c>
      <c r="K135" s="3">
        <v>0</v>
      </c>
      <c r="L135" s="3">
        <v>1</v>
      </c>
      <c r="M135" s="3">
        <v>0</v>
      </c>
      <c r="N135" s="3">
        <v>1</v>
      </c>
    </row>
    <row r="136" spans="1:14" x14ac:dyDescent="0.25">
      <c r="A136" t="s">
        <v>600</v>
      </c>
      <c r="B136" t="s">
        <v>601</v>
      </c>
      <c r="C136" s="13" t="s">
        <v>550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1</v>
      </c>
      <c r="N136" s="3">
        <v>0</v>
      </c>
    </row>
    <row r="137" spans="1:14" x14ac:dyDescent="0.25">
      <c r="A137" t="s">
        <v>778</v>
      </c>
      <c r="B137" t="s">
        <v>779</v>
      </c>
      <c r="C137" s="13" t="s">
        <v>550</v>
      </c>
      <c r="D137" s="5">
        <v>2</v>
      </c>
      <c r="E137" s="3">
        <v>1</v>
      </c>
      <c r="F137" s="3">
        <v>0</v>
      </c>
      <c r="G137" s="3">
        <v>1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 t="s">
        <v>434</v>
      </c>
      <c r="B138" t="s">
        <v>435</v>
      </c>
      <c r="C138" s="13" t="s">
        <v>550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</row>
    <row r="139" spans="1:14" x14ac:dyDescent="0.25">
      <c r="A139" t="s">
        <v>313</v>
      </c>
      <c r="B139" t="s">
        <v>314</v>
      </c>
      <c r="C139" s="13" t="s">
        <v>550</v>
      </c>
      <c r="D139" s="5">
        <v>5</v>
      </c>
      <c r="E139" s="3">
        <v>1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2</v>
      </c>
      <c r="L139" s="3">
        <v>0</v>
      </c>
      <c r="M139" s="3">
        <v>1</v>
      </c>
      <c r="N139" s="3">
        <v>1</v>
      </c>
    </row>
    <row r="140" spans="1:14" x14ac:dyDescent="0.25">
      <c r="A140" t="s">
        <v>44</v>
      </c>
      <c r="B140" t="s">
        <v>45</v>
      </c>
      <c r="C140" s="13" t="s">
        <v>550</v>
      </c>
      <c r="D140" s="5">
        <v>31</v>
      </c>
      <c r="E140" s="3">
        <v>9</v>
      </c>
      <c r="F140" s="3">
        <v>9</v>
      </c>
      <c r="G140" s="3">
        <v>0</v>
      </c>
      <c r="H140" s="3">
        <v>0</v>
      </c>
      <c r="I140" s="3">
        <v>0</v>
      </c>
      <c r="J140" s="3">
        <v>2</v>
      </c>
      <c r="K140" s="3">
        <v>2</v>
      </c>
      <c r="L140" s="3">
        <v>0</v>
      </c>
      <c r="M140" s="3">
        <v>9</v>
      </c>
      <c r="N140" s="3">
        <v>0</v>
      </c>
    </row>
    <row r="141" spans="1:14" x14ac:dyDescent="0.25">
      <c r="A141" t="s">
        <v>315</v>
      </c>
      <c r="B141" t="s">
        <v>316</v>
      </c>
      <c r="C141" s="13" t="s">
        <v>550</v>
      </c>
      <c r="D141" s="5">
        <v>4</v>
      </c>
      <c r="E141" s="3">
        <v>0</v>
      </c>
      <c r="F141" s="3">
        <v>1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3</v>
      </c>
      <c r="N141" s="3">
        <v>0</v>
      </c>
    </row>
    <row r="142" spans="1:14" x14ac:dyDescent="0.25">
      <c r="A142" t="s">
        <v>602</v>
      </c>
      <c r="B142" t="s">
        <v>603</v>
      </c>
      <c r="C142" s="13" t="s">
        <v>550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  <c r="N142" s="3">
        <v>0</v>
      </c>
    </row>
    <row r="143" spans="1:14" x14ac:dyDescent="0.25">
      <c r="A143" t="s">
        <v>46</v>
      </c>
      <c r="B143" t="s">
        <v>47</v>
      </c>
      <c r="C143" s="13" t="s">
        <v>550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1</v>
      </c>
      <c r="N143" s="3">
        <v>0</v>
      </c>
    </row>
    <row r="144" spans="1:14" x14ac:dyDescent="0.25">
      <c r="A144" t="s">
        <v>317</v>
      </c>
      <c r="B144" t="s">
        <v>318</v>
      </c>
      <c r="C144" s="13" t="s">
        <v>550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1</v>
      </c>
    </row>
    <row r="145" spans="1:14" x14ac:dyDescent="0.25">
      <c r="A145" t="s">
        <v>218</v>
      </c>
      <c r="B145" t="s">
        <v>219</v>
      </c>
      <c r="C145" s="13" t="s">
        <v>550</v>
      </c>
      <c r="D145" s="5">
        <v>2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1</v>
      </c>
      <c r="N145" s="3">
        <v>1</v>
      </c>
    </row>
    <row r="146" spans="1:14" x14ac:dyDescent="0.25">
      <c r="A146" t="s">
        <v>780</v>
      </c>
      <c r="B146" t="s">
        <v>781</v>
      </c>
      <c r="C146" s="13" t="s">
        <v>550</v>
      </c>
      <c r="D146" s="5">
        <v>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1</v>
      </c>
      <c r="M146" s="3">
        <v>0</v>
      </c>
      <c r="N146" s="3">
        <v>0</v>
      </c>
    </row>
    <row r="147" spans="1:14" x14ac:dyDescent="0.25">
      <c r="A147" t="s">
        <v>782</v>
      </c>
      <c r="B147" t="s">
        <v>783</v>
      </c>
      <c r="C147" s="13" t="s">
        <v>550</v>
      </c>
      <c r="D147" s="5">
        <v>1</v>
      </c>
      <c r="E147" s="3">
        <v>1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48</v>
      </c>
      <c r="B148" t="s">
        <v>49</v>
      </c>
      <c r="C148" s="13" t="s">
        <v>550</v>
      </c>
      <c r="D148" s="5">
        <v>17</v>
      </c>
      <c r="E148" s="3">
        <v>0</v>
      </c>
      <c r="F148" s="3">
        <v>0</v>
      </c>
      <c r="G148" s="3">
        <v>1</v>
      </c>
      <c r="H148" s="3">
        <v>0</v>
      </c>
      <c r="I148" s="3">
        <v>2</v>
      </c>
      <c r="J148" s="3">
        <v>1</v>
      </c>
      <c r="K148" s="3">
        <v>4</v>
      </c>
      <c r="L148" s="3">
        <v>7</v>
      </c>
      <c r="M148" s="3">
        <v>1</v>
      </c>
      <c r="N148" s="3">
        <v>1</v>
      </c>
    </row>
    <row r="149" spans="1:14" x14ac:dyDescent="0.25">
      <c r="A149" t="s">
        <v>50</v>
      </c>
      <c r="B149" t="s">
        <v>51</v>
      </c>
      <c r="C149" s="13" t="s">
        <v>550</v>
      </c>
      <c r="D149" s="5">
        <v>6</v>
      </c>
      <c r="E149" s="3">
        <v>0</v>
      </c>
      <c r="F149" s="3">
        <v>0</v>
      </c>
      <c r="G149" s="3">
        <v>0</v>
      </c>
      <c r="H149" s="3">
        <v>0</v>
      </c>
      <c r="I149" s="3">
        <v>1</v>
      </c>
      <c r="J149" s="3">
        <v>2</v>
      </c>
      <c r="K149" s="3">
        <v>2</v>
      </c>
      <c r="L149" s="3">
        <v>0</v>
      </c>
      <c r="M149" s="3">
        <v>0</v>
      </c>
      <c r="N149" s="3">
        <v>1</v>
      </c>
    </row>
    <row r="150" spans="1:14" x14ac:dyDescent="0.25">
      <c r="A150" t="s">
        <v>319</v>
      </c>
      <c r="B150" t="s">
        <v>320</v>
      </c>
      <c r="C150" s="13" t="s">
        <v>550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</v>
      </c>
      <c r="M150" s="3">
        <v>0</v>
      </c>
      <c r="N150" s="3">
        <v>0</v>
      </c>
    </row>
    <row r="151" spans="1:14" x14ac:dyDescent="0.25">
      <c r="A151" t="s">
        <v>220</v>
      </c>
      <c r="B151" t="s">
        <v>221</v>
      </c>
      <c r="C151" s="13" t="s">
        <v>550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1</v>
      </c>
      <c r="N151" s="3">
        <v>0</v>
      </c>
    </row>
    <row r="152" spans="1:14" x14ac:dyDescent="0.25">
      <c r="A152" t="s">
        <v>222</v>
      </c>
      <c r="B152" t="s">
        <v>223</v>
      </c>
      <c r="C152" s="13" t="s">
        <v>550</v>
      </c>
      <c r="D152" s="5">
        <v>8</v>
      </c>
      <c r="E152" s="3">
        <v>1</v>
      </c>
      <c r="F152" s="3">
        <v>1</v>
      </c>
      <c r="G152" s="3">
        <v>0</v>
      </c>
      <c r="H152" s="3">
        <v>0</v>
      </c>
      <c r="I152" s="3">
        <v>0</v>
      </c>
      <c r="J152" s="3">
        <v>0</v>
      </c>
      <c r="K152" s="3">
        <v>2</v>
      </c>
      <c r="L152" s="3">
        <v>1</v>
      </c>
      <c r="M152" s="3">
        <v>2</v>
      </c>
      <c r="N152" s="3">
        <v>1</v>
      </c>
    </row>
    <row r="153" spans="1:14" x14ac:dyDescent="0.25">
      <c r="A153" t="s">
        <v>361</v>
      </c>
      <c r="B153" t="s">
        <v>362</v>
      </c>
      <c r="C153" s="13" t="s">
        <v>550</v>
      </c>
      <c r="D153" s="5">
        <v>2</v>
      </c>
      <c r="E153" s="3">
        <v>0</v>
      </c>
      <c r="F153" s="3">
        <v>2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</row>
    <row r="154" spans="1:14" x14ac:dyDescent="0.25">
      <c r="A154" t="s">
        <v>52</v>
      </c>
      <c r="B154" t="s">
        <v>53</v>
      </c>
      <c r="C154" s="13" t="s">
        <v>550</v>
      </c>
      <c r="D154" s="5">
        <v>2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1</v>
      </c>
      <c r="L154" s="3">
        <v>1</v>
      </c>
      <c r="M154" s="3">
        <v>0</v>
      </c>
      <c r="N154" s="3">
        <v>0</v>
      </c>
    </row>
    <row r="155" spans="1:14" x14ac:dyDescent="0.25">
      <c r="A155" t="s">
        <v>54</v>
      </c>
      <c r="B155" t="s">
        <v>55</v>
      </c>
      <c r="C155" s="13" t="s">
        <v>550</v>
      </c>
      <c r="D155" s="5">
        <v>23</v>
      </c>
      <c r="E155" s="3">
        <v>5</v>
      </c>
      <c r="F155" s="3">
        <v>2</v>
      </c>
      <c r="G155" s="3">
        <v>1</v>
      </c>
      <c r="H155" s="3">
        <v>0</v>
      </c>
      <c r="I155" s="3">
        <v>0</v>
      </c>
      <c r="J155" s="3">
        <v>2</v>
      </c>
      <c r="K155" s="3">
        <v>8</v>
      </c>
      <c r="L155" s="3">
        <v>3</v>
      </c>
      <c r="M155" s="3">
        <v>1</v>
      </c>
      <c r="N155" s="3">
        <v>1</v>
      </c>
    </row>
    <row r="156" spans="1:14" x14ac:dyDescent="0.25">
      <c r="A156" t="s">
        <v>784</v>
      </c>
      <c r="B156" t="s">
        <v>785</v>
      </c>
      <c r="C156" s="13" t="s">
        <v>550</v>
      </c>
      <c r="D156" s="5">
        <v>2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1</v>
      </c>
      <c r="M156" s="3">
        <v>1</v>
      </c>
      <c r="N156" s="3">
        <v>0</v>
      </c>
    </row>
    <row r="157" spans="1:14" x14ac:dyDescent="0.25">
      <c r="A157" t="s">
        <v>604</v>
      </c>
      <c r="B157" t="s">
        <v>605</v>
      </c>
      <c r="C157" s="13" t="s">
        <v>550</v>
      </c>
      <c r="D157" s="5">
        <v>3</v>
      </c>
      <c r="E157" s="3">
        <v>1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1</v>
      </c>
      <c r="N157" s="3">
        <v>0</v>
      </c>
    </row>
    <row r="158" spans="1:14" x14ac:dyDescent="0.25">
      <c r="A158" t="s">
        <v>786</v>
      </c>
      <c r="B158" t="s">
        <v>787</v>
      </c>
      <c r="C158" s="13" t="s">
        <v>550</v>
      </c>
      <c r="D158" s="5">
        <v>4</v>
      </c>
      <c r="E158" s="3">
        <v>1</v>
      </c>
      <c r="F158" s="3">
        <v>3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</row>
    <row r="159" spans="1:14" x14ac:dyDescent="0.25">
      <c r="A159" t="s">
        <v>606</v>
      </c>
      <c r="B159" t="s">
        <v>607</v>
      </c>
      <c r="C159" s="13" t="s">
        <v>550</v>
      </c>
      <c r="D159" s="5">
        <v>4</v>
      </c>
      <c r="E159" s="3">
        <v>0</v>
      </c>
      <c r="F159" s="3">
        <v>1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1</v>
      </c>
      <c r="N159" s="3">
        <v>1</v>
      </c>
    </row>
    <row r="160" spans="1:14" x14ac:dyDescent="0.25">
      <c r="A160" t="s">
        <v>788</v>
      </c>
      <c r="B160" t="s">
        <v>789</v>
      </c>
      <c r="C160" s="13" t="s">
        <v>550</v>
      </c>
      <c r="D160" s="5">
        <v>2</v>
      </c>
      <c r="E160" s="3">
        <v>0</v>
      </c>
      <c r="F160" s="3">
        <v>0</v>
      </c>
      <c r="G160" s="3">
        <v>0</v>
      </c>
      <c r="H160" s="3">
        <v>1</v>
      </c>
      <c r="I160" s="3">
        <v>0</v>
      </c>
      <c r="J160" s="3">
        <v>0</v>
      </c>
      <c r="K160" s="3">
        <v>0</v>
      </c>
      <c r="L160" s="3">
        <v>1</v>
      </c>
      <c r="M160" s="3">
        <v>0</v>
      </c>
      <c r="N160" s="3">
        <v>0</v>
      </c>
    </row>
    <row r="161" spans="1:14" x14ac:dyDescent="0.25">
      <c r="A161" t="s">
        <v>321</v>
      </c>
      <c r="B161" t="s">
        <v>322</v>
      </c>
      <c r="C161" s="13" t="s">
        <v>550</v>
      </c>
      <c r="D161" s="5">
        <v>18</v>
      </c>
      <c r="E161" s="3">
        <v>4</v>
      </c>
      <c r="F161" s="3">
        <v>2</v>
      </c>
      <c r="G161" s="3">
        <v>0</v>
      </c>
      <c r="H161" s="3">
        <v>0</v>
      </c>
      <c r="I161" s="3">
        <v>2</v>
      </c>
      <c r="J161" s="3">
        <v>4</v>
      </c>
      <c r="K161" s="3">
        <v>0</v>
      </c>
      <c r="L161" s="3">
        <v>3</v>
      </c>
      <c r="M161" s="3">
        <v>2</v>
      </c>
      <c r="N161" s="3">
        <v>1</v>
      </c>
    </row>
    <row r="162" spans="1:14" x14ac:dyDescent="0.25">
      <c r="A162" t="s">
        <v>56</v>
      </c>
      <c r="B162" t="s">
        <v>57</v>
      </c>
      <c r="C162" s="13" t="s">
        <v>550</v>
      </c>
      <c r="D162" s="5">
        <v>47</v>
      </c>
      <c r="E162" s="3">
        <v>9</v>
      </c>
      <c r="F162" s="3">
        <v>4</v>
      </c>
      <c r="G162" s="3">
        <v>3</v>
      </c>
      <c r="H162" s="3">
        <v>0</v>
      </c>
      <c r="I162" s="3">
        <v>0</v>
      </c>
      <c r="J162" s="3">
        <v>5</v>
      </c>
      <c r="K162" s="3">
        <v>6</v>
      </c>
      <c r="L162" s="3">
        <v>13</v>
      </c>
      <c r="M162" s="3">
        <v>6</v>
      </c>
      <c r="N162" s="3">
        <v>1</v>
      </c>
    </row>
    <row r="163" spans="1:14" x14ac:dyDescent="0.25">
      <c r="A163" t="s">
        <v>608</v>
      </c>
      <c r="B163" t="s">
        <v>609</v>
      </c>
      <c r="C163" s="13" t="s">
        <v>550</v>
      </c>
      <c r="D163" s="5">
        <v>1</v>
      </c>
      <c r="E163" s="3">
        <v>1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</row>
    <row r="164" spans="1:14" x14ac:dyDescent="0.25">
      <c r="A164" t="s">
        <v>790</v>
      </c>
      <c r="B164" t="s">
        <v>791</v>
      </c>
      <c r="C164" s="13" t="s">
        <v>550</v>
      </c>
      <c r="D164" s="5">
        <v>1</v>
      </c>
      <c r="E164" s="3">
        <v>1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 t="s">
        <v>792</v>
      </c>
      <c r="B165" t="s">
        <v>793</v>
      </c>
      <c r="C165" s="13" t="s">
        <v>550</v>
      </c>
      <c r="D165" s="5">
        <v>2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1</v>
      </c>
      <c r="L165" s="3">
        <v>0</v>
      </c>
      <c r="M165" s="3">
        <v>1</v>
      </c>
      <c r="N165" s="3">
        <v>0</v>
      </c>
    </row>
    <row r="166" spans="1:14" x14ac:dyDescent="0.25">
      <c r="A166" t="s">
        <v>794</v>
      </c>
      <c r="B166" t="s">
        <v>795</v>
      </c>
      <c r="C166" s="13" t="s">
        <v>550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1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</row>
    <row r="167" spans="1:14" x14ac:dyDescent="0.25">
      <c r="A167" t="s">
        <v>610</v>
      </c>
      <c r="B167" t="s">
        <v>611</v>
      </c>
      <c r="C167" s="13" t="s">
        <v>550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1</v>
      </c>
    </row>
    <row r="168" spans="1:14" x14ac:dyDescent="0.25">
      <c r="A168" t="s">
        <v>224</v>
      </c>
      <c r="B168" t="s">
        <v>225</v>
      </c>
      <c r="C168" s="13" t="s">
        <v>550</v>
      </c>
      <c r="D168" s="5">
        <v>2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1</v>
      </c>
      <c r="L168" s="3">
        <v>0</v>
      </c>
      <c r="M168" s="3">
        <v>0</v>
      </c>
      <c r="N168" s="3">
        <v>1</v>
      </c>
    </row>
    <row r="169" spans="1:14" x14ac:dyDescent="0.25">
      <c r="A169" t="s">
        <v>363</v>
      </c>
      <c r="B169" t="s">
        <v>364</v>
      </c>
      <c r="C169" s="13" t="s">
        <v>550</v>
      </c>
      <c r="D169" s="5"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1</v>
      </c>
      <c r="L169" s="3">
        <v>0</v>
      </c>
      <c r="M169" s="3">
        <v>0</v>
      </c>
      <c r="N169" s="3">
        <v>0</v>
      </c>
    </row>
    <row r="170" spans="1:14" x14ac:dyDescent="0.25">
      <c r="A170" t="s">
        <v>796</v>
      </c>
      <c r="B170" t="s">
        <v>797</v>
      </c>
      <c r="C170" s="13" t="s">
        <v>550</v>
      </c>
      <c r="D170" s="5">
        <v>2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1</v>
      </c>
      <c r="L170" s="3">
        <v>1</v>
      </c>
      <c r="M170" s="3">
        <v>0</v>
      </c>
      <c r="N170" s="3">
        <v>0</v>
      </c>
    </row>
    <row r="171" spans="1:14" x14ac:dyDescent="0.25">
      <c r="A171" t="s">
        <v>612</v>
      </c>
      <c r="B171" t="s">
        <v>613</v>
      </c>
      <c r="C171" s="13" t="s">
        <v>550</v>
      </c>
      <c r="D171" s="5">
        <v>2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2</v>
      </c>
    </row>
    <row r="172" spans="1:14" x14ac:dyDescent="0.25">
      <c r="A172" t="s">
        <v>323</v>
      </c>
      <c r="B172" t="s">
        <v>324</v>
      </c>
      <c r="C172" s="13" t="s">
        <v>550</v>
      </c>
      <c r="D172" s="5"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1</v>
      </c>
    </row>
    <row r="173" spans="1:14" x14ac:dyDescent="0.25">
      <c r="A173" t="s">
        <v>678</v>
      </c>
      <c r="B173" t="s">
        <v>679</v>
      </c>
      <c r="C173" s="13" t="s">
        <v>550</v>
      </c>
      <c r="D173" s="5">
        <v>1</v>
      </c>
      <c r="E173" s="3">
        <v>1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614</v>
      </c>
      <c r="B174" t="s">
        <v>615</v>
      </c>
      <c r="C174" s="13" t="s">
        <v>550</v>
      </c>
      <c r="D174" s="5">
        <v>2</v>
      </c>
      <c r="E174" s="3">
        <v>0</v>
      </c>
      <c r="F174" s="3">
        <v>1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1</v>
      </c>
    </row>
    <row r="175" spans="1:14" x14ac:dyDescent="0.25">
      <c r="A175" t="s">
        <v>436</v>
      </c>
      <c r="B175" t="s">
        <v>437</v>
      </c>
      <c r="C175" s="13" t="s">
        <v>550</v>
      </c>
      <c r="D175" s="5">
        <v>25</v>
      </c>
      <c r="E175" s="3">
        <v>0</v>
      </c>
      <c r="F175" s="3">
        <v>2</v>
      </c>
      <c r="G175" s="3">
        <v>0</v>
      </c>
      <c r="H175" s="3">
        <v>0</v>
      </c>
      <c r="I175" s="3">
        <v>4</v>
      </c>
      <c r="J175" s="3">
        <v>0</v>
      </c>
      <c r="K175" s="3">
        <v>4</v>
      </c>
      <c r="L175" s="3">
        <v>8</v>
      </c>
      <c r="M175" s="3">
        <v>2</v>
      </c>
      <c r="N175" s="3">
        <v>5</v>
      </c>
    </row>
    <row r="176" spans="1:14" x14ac:dyDescent="0.25">
      <c r="A176" t="s">
        <v>616</v>
      </c>
      <c r="B176" t="s">
        <v>617</v>
      </c>
      <c r="C176" s="13" t="s">
        <v>550</v>
      </c>
      <c r="D176" s="5">
        <v>1</v>
      </c>
      <c r="E176" s="3">
        <v>0</v>
      </c>
      <c r="F176" s="3">
        <v>0</v>
      </c>
      <c r="G176" s="3">
        <v>1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</row>
    <row r="177" spans="1:14" x14ac:dyDescent="0.25">
      <c r="A177" t="s">
        <v>618</v>
      </c>
      <c r="B177" t="s">
        <v>619</v>
      </c>
      <c r="C177" s="13" t="s">
        <v>550</v>
      </c>
      <c r="D177" s="5">
        <v>1</v>
      </c>
      <c r="E177" s="3">
        <v>0</v>
      </c>
      <c r="F177" s="3">
        <v>0</v>
      </c>
      <c r="G177" s="3">
        <v>1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226</v>
      </c>
      <c r="B178" t="s">
        <v>227</v>
      </c>
      <c r="C178" s="13" t="s">
        <v>550</v>
      </c>
      <c r="D178" s="5"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</row>
    <row r="179" spans="1:14" x14ac:dyDescent="0.25">
      <c r="A179" t="s">
        <v>175</v>
      </c>
      <c r="B179" t="s">
        <v>176</v>
      </c>
      <c r="C179" s="13" t="s">
        <v>550</v>
      </c>
      <c r="D179" s="5">
        <v>85</v>
      </c>
      <c r="E179" s="3">
        <v>0</v>
      </c>
      <c r="F179" s="3">
        <v>0</v>
      </c>
      <c r="G179" s="3">
        <v>1</v>
      </c>
      <c r="H179" s="3">
        <v>3</v>
      </c>
      <c r="I179" s="3">
        <v>5</v>
      </c>
      <c r="J179" s="3">
        <v>7</v>
      </c>
      <c r="K179" s="3">
        <v>16</v>
      </c>
      <c r="L179" s="3">
        <v>31</v>
      </c>
      <c r="M179" s="3">
        <v>13</v>
      </c>
      <c r="N179" s="3">
        <v>9</v>
      </c>
    </row>
    <row r="180" spans="1:14" x14ac:dyDescent="0.25">
      <c r="A180" t="s">
        <v>798</v>
      </c>
      <c r="B180" t="s">
        <v>799</v>
      </c>
      <c r="C180" s="13" t="s">
        <v>550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</v>
      </c>
      <c r="M180" s="3">
        <v>0</v>
      </c>
      <c r="N180" s="3">
        <v>0</v>
      </c>
    </row>
    <row r="181" spans="1:14" x14ac:dyDescent="0.25">
      <c r="A181" t="s">
        <v>325</v>
      </c>
      <c r="B181" t="s">
        <v>326</v>
      </c>
      <c r="C181" s="13" t="s">
        <v>550</v>
      </c>
      <c r="D181" s="5">
        <v>34</v>
      </c>
      <c r="E181" s="3">
        <v>1</v>
      </c>
      <c r="F181" s="3">
        <v>1</v>
      </c>
      <c r="G181" s="3">
        <v>1</v>
      </c>
      <c r="H181" s="3">
        <v>1</v>
      </c>
      <c r="I181" s="3">
        <v>0</v>
      </c>
      <c r="J181" s="3">
        <v>2</v>
      </c>
      <c r="K181" s="3">
        <v>14</v>
      </c>
      <c r="L181" s="3">
        <v>8</v>
      </c>
      <c r="M181" s="3">
        <v>4</v>
      </c>
      <c r="N181" s="3">
        <v>2</v>
      </c>
    </row>
    <row r="182" spans="1:14" x14ac:dyDescent="0.25">
      <c r="A182" t="s">
        <v>800</v>
      </c>
      <c r="B182" t="s">
        <v>801</v>
      </c>
      <c r="C182" s="13" t="s">
        <v>550</v>
      </c>
      <c r="D182" s="5"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1</v>
      </c>
      <c r="N182" s="3">
        <v>0</v>
      </c>
    </row>
    <row r="183" spans="1:14" x14ac:dyDescent="0.25">
      <c r="A183" t="s">
        <v>620</v>
      </c>
      <c r="B183" t="s">
        <v>621</v>
      </c>
      <c r="C183" s="13" t="s">
        <v>550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1</v>
      </c>
      <c r="N183" s="3">
        <v>0</v>
      </c>
    </row>
    <row r="184" spans="1:14" x14ac:dyDescent="0.25">
      <c r="A184" t="s">
        <v>541</v>
      </c>
      <c r="B184" t="s">
        <v>542</v>
      </c>
      <c r="C184" s="13" t="s">
        <v>550</v>
      </c>
      <c r="D184" s="5">
        <v>10</v>
      </c>
      <c r="E184" s="3">
        <v>1</v>
      </c>
      <c r="F184" s="3">
        <v>1</v>
      </c>
      <c r="G184" s="3">
        <v>0</v>
      </c>
      <c r="H184" s="3">
        <v>1</v>
      </c>
      <c r="I184" s="3">
        <v>0</v>
      </c>
      <c r="J184" s="3">
        <v>0</v>
      </c>
      <c r="K184" s="3">
        <v>1</v>
      </c>
      <c r="L184" s="3">
        <v>4</v>
      </c>
      <c r="M184" s="3">
        <v>1</v>
      </c>
      <c r="N184" s="3">
        <v>1</v>
      </c>
    </row>
    <row r="185" spans="1:14" x14ac:dyDescent="0.25">
      <c r="A185" t="s">
        <v>543</v>
      </c>
      <c r="B185" t="s">
        <v>544</v>
      </c>
      <c r="C185" s="13" t="s">
        <v>550</v>
      </c>
      <c r="D185" s="5">
        <v>2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1</v>
      </c>
      <c r="L185" s="3">
        <v>1</v>
      </c>
      <c r="M185" s="3">
        <v>0</v>
      </c>
      <c r="N185" s="3">
        <v>0</v>
      </c>
    </row>
    <row r="186" spans="1:14" x14ac:dyDescent="0.25">
      <c r="A186" t="s">
        <v>365</v>
      </c>
      <c r="B186" t="s">
        <v>366</v>
      </c>
      <c r="C186" s="13" t="s">
        <v>550</v>
      </c>
      <c r="D186" s="5">
        <v>5</v>
      </c>
      <c r="E186" s="3">
        <v>1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2</v>
      </c>
      <c r="L186" s="3">
        <v>1</v>
      </c>
      <c r="M186" s="3">
        <v>1</v>
      </c>
      <c r="N186" s="3">
        <v>0</v>
      </c>
    </row>
    <row r="187" spans="1:14" x14ac:dyDescent="0.25">
      <c r="A187" t="s">
        <v>802</v>
      </c>
      <c r="B187" t="s">
        <v>803</v>
      </c>
      <c r="C187" s="13" t="s">
        <v>550</v>
      </c>
      <c r="D187" s="5">
        <v>1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1</v>
      </c>
      <c r="K187" s="3">
        <v>0</v>
      </c>
      <c r="L187" s="3">
        <v>0</v>
      </c>
      <c r="M187" s="3">
        <v>0</v>
      </c>
      <c r="N187" s="3">
        <v>0</v>
      </c>
    </row>
    <row r="188" spans="1:14" x14ac:dyDescent="0.25">
      <c r="A188" t="s">
        <v>622</v>
      </c>
      <c r="B188" t="s">
        <v>623</v>
      </c>
      <c r="C188" s="13" t="s">
        <v>550</v>
      </c>
      <c r="D188" s="5">
        <v>1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1</v>
      </c>
      <c r="N188" s="3">
        <v>0</v>
      </c>
    </row>
    <row r="189" spans="1:14" x14ac:dyDescent="0.25">
      <c r="A189" t="s">
        <v>438</v>
      </c>
      <c r="B189" t="s">
        <v>439</v>
      </c>
      <c r="C189" s="13" t="s">
        <v>550</v>
      </c>
      <c r="D189" s="5">
        <v>2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1</v>
      </c>
      <c r="L189" s="3">
        <v>1</v>
      </c>
      <c r="M189" s="3">
        <v>0</v>
      </c>
      <c r="N189" s="3">
        <v>0</v>
      </c>
    </row>
    <row r="190" spans="1:14" x14ac:dyDescent="0.25">
      <c r="A190" t="s">
        <v>367</v>
      </c>
      <c r="B190" t="s">
        <v>368</v>
      </c>
      <c r="C190" s="13" t="s">
        <v>550</v>
      </c>
      <c r="D190" s="5">
        <v>3</v>
      </c>
      <c r="E190" s="3">
        <v>0</v>
      </c>
      <c r="F190" s="3">
        <v>0</v>
      </c>
      <c r="G190" s="3">
        <v>2</v>
      </c>
      <c r="H190" s="3">
        <v>0</v>
      </c>
      <c r="I190" s="3">
        <v>0</v>
      </c>
      <c r="J190" s="3">
        <v>0</v>
      </c>
      <c r="K190" s="3">
        <v>1</v>
      </c>
      <c r="L190" s="3">
        <v>0</v>
      </c>
      <c r="M190" s="3">
        <v>0</v>
      </c>
      <c r="N190" s="3">
        <v>0</v>
      </c>
    </row>
    <row r="191" spans="1:14" x14ac:dyDescent="0.25">
      <c r="A191" t="s">
        <v>804</v>
      </c>
      <c r="B191" t="s">
        <v>805</v>
      </c>
      <c r="C191" s="13" t="s">
        <v>550</v>
      </c>
      <c r="D191" s="5">
        <v>1</v>
      </c>
      <c r="E191" s="3">
        <v>0</v>
      </c>
      <c r="F191" s="3">
        <v>1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</row>
    <row r="192" spans="1:14" x14ac:dyDescent="0.25">
      <c r="A192" t="s">
        <v>440</v>
      </c>
      <c r="B192" t="s">
        <v>441</v>
      </c>
      <c r="C192" s="13" t="s">
        <v>550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1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806</v>
      </c>
      <c r="B193" t="s">
        <v>807</v>
      </c>
      <c r="C193" s="13" t="s">
        <v>550</v>
      </c>
      <c r="D193" s="5">
        <v>5</v>
      </c>
      <c r="E193" s="3">
        <v>1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2</v>
      </c>
      <c r="M193" s="3">
        <v>1</v>
      </c>
      <c r="N193" s="3">
        <v>1</v>
      </c>
    </row>
    <row r="194" spans="1:14" x14ac:dyDescent="0.25">
      <c r="A194" t="s">
        <v>228</v>
      </c>
      <c r="B194" t="s">
        <v>229</v>
      </c>
      <c r="C194" s="13" t="s">
        <v>550</v>
      </c>
      <c r="D194" s="5">
        <v>2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2</v>
      </c>
      <c r="L194" s="3">
        <v>0</v>
      </c>
      <c r="M194" s="3">
        <v>0</v>
      </c>
      <c r="N194" s="3">
        <v>0</v>
      </c>
    </row>
    <row r="195" spans="1:14" x14ac:dyDescent="0.25">
      <c r="A195" t="s">
        <v>230</v>
      </c>
      <c r="B195" t="s">
        <v>231</v>
      </c>
      <c r="C195" s="13" t="s">
        <v>550</v>
      </c>
      <c r="D195" s="5">
        <v>5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1</v>
      </c>
      <c r="K195" s="3">
        <v>2</v>
      </c>
      <c r="L195" s="3">
        <v>2</v>
      </c>
      <c r="M195" s="3">
        <v>0</v>
      </c>
      <c r="N195" s="3">
        <v>0</v>
      </c>
    </row>
    <row r="196" spans="1:14" x14ac:dyDescent="0.25">
      <c r="A196" t="s">
        <v>624</v>
      </c>
      <c r="B196" t="s">
        <v>625</v>
      </c>
      <c r="C196" s="13" t="s">
        <v>550</v>
      </c>
      <c r="D196" s="5">
        <v>12</v>
      </c>
      <c r="E196" s="3">
        <v>0</v>
      </c>
      <c r="F196" s="3">
        <v>0</v>
      </c>
      <c r="G196" s="3">
        <v>0</v>
      </c>
      <c r="H196" s="3">
        <v>0</v>
      </c>
      <c r="I196" s="3">
        <v>2</v>
      </c>
      <c r="J196" s="3">
        <v>2</v>
      </c>
      <c r="K196" s="3">
        <v>1</v>
      </c>
      <c r="L196" s="3">
        <v>5</v>
      </c>
      <c r="M196" s="3">
        <v>0</v>
      </c>
      <c r="N196" s="3">
        <v>2</v>
      </c>
    </row>
    <row r="197" spans="1:14" x14ac:dyDescent="0.25">
      <c r="A197" t="s">
        <v>519</v>
      </c>
      <c r="B197" t="s">
        <v>520</v>
      </c>
      <c r="C197" s="13" t="s">
        <v>550</v>
      </c>
      <c r="D197" s="5">
        <v>17</v>
      </c>
      <c r="E197" s="3">
        <v>0</v>
      </c>
      <c r="F197" s="3">
        <v>0</v>
      </c>
      <c r="G197" s="3">
        <v>0</v>
      </c>
      <c r="H197" s="3">
        <v>0</v>
      </c>
      <c r="I197" s="3">
        <v>1</v>
      </c>
      <c r="J197" s="3">
        <v>1</v>
      </c>
      <c r="K197" s="3">
        <v>6</v>
      </c>
      <c r="L197" s="3">
        <v>6</v>
      </c>
      <c r="M197" s="3">
        <v>2</v>
      </c>
      <c r="N197" s="3">
        <v>1</v>
      </c>
    </row>
    <row r="198" spans="1:14" x14ac:dyDescent="0.25">
      <c r="A198" t="s">
        <v>808</v>
      </c>
      <c r="B198" t="s">
        <v>809</v>
      </c>
      <c r="C198" s="13" t="s">
        <v>550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1</v>
      </c>
      <c r="N198" s="3">
        <v>0</v>
      </c>
    </row>
    <row r="199" spans="1:14" x14ac:dyDescent="0.25">
      <c r="A199" t="s">
        <v>810</v>
      </c>
      <c r="B199" t="s">
        <v>811</v>
      </c>
      <c r="C199" s="13" t="s">
        <v>550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1</v>
      </c>
      <c r="N199" s="3">
        <v>0</v>
      </c>
    </row>
    <row r="200" spans="1:14" x14ac:dyDescent="0.25">
      <c r="A200" t="s">
        <v>442</v>
      </c>
      <c r="B200" t="s">
        <v>443</v>
      </c>
      <c r="C200" s="13" t="s">
        <v>550</v>
      </c>
      <c r="D200" s="5">
        <v>1</v>
      </c>
      <c r="E200" s="3">
        <v>0</v>
      </c>
      <c r="F200" s="3">
        <v>1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</row>
    <row r="201" spans="1:14" x14ac:dyDescent="0.25">
      <c r="A201" t="s">
        <v>812</v>
      </c>
      <c r="B201" t="s">
        <v>813</v>
      </c>
      <c r="C201" s="13" t="s">
        <v>550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1</v>
      </c>
      <c r="N201" s="3">
        <v>0</v>
      </c>
    </row>
    <row r="202" spans="1:14" x14ac:dyDescent="0.25">
      <c r="A202" t="s">
        <v>58</v>
      </c>
      <c r="B202" t="s">
        <v>59</v>
      </c>
      <c r="C202" s="13" t="s">
        <v>550</v>
      </c>
      <c r="D202" s="5">
        <v>143</v>
      </c>
      <c r="E202" s="3">
        <v>8</v>
      </c>
      <c r="F202" s="3">
        <v>18</v>
      </c>
      <c r="G202" s="3">
        <v>0</v>
      </c>
      <c r="H202" s="3">
        <v>2</v>
      </c>
      <c r="I202" s="3">
        <v>4</v>
      </c>
      <c r="J202" s="3">
        <v>14</v>
      </c>
      <c r="K202" s="3">
        <v>9</v>
      </c>
      <c r="L202" s="3">
        <v>48</v>
      </c>
      <c r="M202" s="3">
        <v>22</v>
      </c>
      <c r="N202" s="3">
        <v>18</v>
      </c>
    </row>
    <row r="203" spans="1:14" x14ac:dyDescent="0.25">
      <c r="A203" t="s">
        <v>60</v>
      </c>
      <c r="B203" t="s">
        <v>61</v>
      </c>
      <c r="C203" s="13" t="s">
        <v>550</v>
      </c>
      <c r="D203" s="5">
        <v>14</v>
      </c>
      <c r="E203" s="3">
        <v>0</v>
      </c>
      <c r="F203" s="3">
        <v>0</v>
      </c>
      <c r="G203" s="3">
        <v>0</v>
      </c>
      <c r="H203" s="3">
        <v>0</v>
      </c>
      <c r="I203" s="3">
        <v>1</v>
      </c>
      <c r="J203" s="3">
        <v>0</v>
      </c>
      <c r="K203" s="3">
        <v>0</v>
      </c>
      <c r="L203" s="3">
        <v>0</v>
      </c>
      <c r="M203" s="3">
        <v>13</v>
      </c>
      <c r="N203" s="3">
        <v>0</v>
      </c>
    </row>
    <row r="204" spans="1:14" x14ac:dyDescent="0.25">
      <c r="A204" t="s">
        <v>680</v>
      </c>
      <c r="B204" t="s">
        <v>681</v>
      </c>
      <c r="C204" s="13" t="s">
        <v>550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1</v>
      </c>
      <c r="N204" s="3">
        <v>0</v>
      </c>
    </row>
    <row r="205" spans="1:14" x14ac:dyDescent="0.25">
      <c r="A205" t="s">
        <v>444</v>
      </c>
      <c r="B205" t="s">
        <v>445</v>
      </c>
      <c r="C205" s="13" t="s">
        <v>550</v>
      </c>
      <c r="D205" s="5">
        <v>1</v>
      </c>
      <c r="E205" s="3">
        <v>1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814</v>
      </c>
      <c r="B206" t="s">
        <v>815</v>
      </c>
      <c r="C206" s="13" t="s">
        <v>550</v>
      </c>
      <c r="D206" s="5">
        <v>1</v>
      </c>
      <c r="E206" s="3">
        <v>1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</row>
    <row r="207" spans="1:14" x14ac:dyDescent="0.25">
      <c r="A207" t="s">
        <v>559</v>
      </c>
      <c r="B207" t="s">
        <v>560</v>
      </c>
      <c r="C207" s="13" t="s">
        <v>550</v>
      </c>
      <c r="D207" s="5">
        <v>1</v>
      </c>
      <c r="E207" s="3">
        <v>1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</row>
    <row r="208" spans="1:14" x14ac:dyDescent="0.25">
      <c r="A208" t="s">
        <v>626</v>
      </c>
      <c r="B208" t="s">
        <v>627</v>
      </c>
      <c r="C208" s="13" t="s">
        <v>550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0</v>
      </c>
      <c r="M208" s="3">
        <v>0</v>
      </c>
      <c r="N208" s="3">
        <v>0</v>
      </c>
    </row>
    <row r="209" spans="1:14" x14ac:dyDescent="0.25">
      <c r="A209" t="s">
        <v>327</v>
      </c>
      <c r="B209" t="s">
        <v>328</v>
      </c>
      <c r="C209" s="13" t="s">
        <v>550</v>
      </c>
      <c r="D209" s="5"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1</v>
      </c>
    </row>
    <row r="210" spans="1:14" x14ac:dyDescent="0.25">
      <c r="A210" t="s">
        <v>816</v>
      </c>
      <c r="B210" t="s">
        <v>817</v>
      </c>
      <c r="C210" s="13" t="s">
        <v>550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1</v>
      </c>
      <c r="M210" s="3">
        <v>0</v>
      </c>
      <c r="N210" s="3">
        <v>0</v>
      </c>
    </row>
    <row r="211" spans="1:14" x14ac:dyDescent="0.25">
      <c r="A211" t="s">
        <v>329</v>
      </c>
      <c r="B211" t="s">
        <v>330</v>
      </c>
      <c r="C211" s="13" t="s">
        <v>550</v>
      </c>
      <c r="D211" s="5">
        <v>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1</v>
      </c>
      <c r="K211" s="3">
        <v>0</v>
      </c>
      <c r="L211" s="3">
        <v>0</v>
      </c>
      <c r="M211" s="3">
        <v>0</v>
      </c>
      <c r="N211" s="3">
        <v>0</v>
      </c>
    </row>
    <row r="212" spans="1:14" x14ac:dyDescent="0.25">
      <c r="A212" t="s">
        <v>62</v>
      </c>
      <c r="B212" t="s">
        <v>63</v>
      </c>
      <c r="C212" s="13" t="s">
        <v>550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1</v>
      </c>
    </row>
    <row r="213" spans="1:14" x14ac:dyDescent="0.25">
      <c r="A213" t="s">
        <v>64</v>
      </c>
      <c r="B213" t="s">
        <v>65</v>
      </c>
      <c r="C213" s="13" t="s">
        <v>550</v>
      </c>
      <c r="D213" s="5">
        <v>6</v>
      </c>
      <c r="E213" s="3">
        <v>0</v>
      </c>
      <c r="F213" s="3">
        <v>0</v>
      </c>
      <c r="G213" s="3">
        <v>0</v>
      </c>
      <c r="H213" s="3">
        <v>1</v>
      </c>
      <c r="I213" s="3">
        <v>0</v>
      </c>
      <c r="J213" s="3">
        <v>2</v>
      </c>
      <c r="K213" s="3">
        <v>0</v>
      </c>
      <c r="L213" s="3">
        <v>3</v>
      </c>
      <c r="M213" s="3">
        <v>0</v>
      </c>
      <c r="N213" s="3">
        <v>0</v>
      </c>
    </row>
    <row r="214" spans="1:14" x14ac:dyDescent="0.25">
      <c r="A214" t="s">
        <v>561</v>
      </c>
      <c r="B214" t="s">
        <v>562</v>
      </c>
      <c r="C214" s="13" t="s">
        <v>550</v>
      </c>
      <c r="D214" s="5">
        <v>5</v>
      </c>
      <c r="E214" s="3">
        <v>0</v>
      </c>
      <c r="F214" s="3">
        <v>0</v>
      </c>
      <c r="G214" s="3">
        <v>0</v>
      </c>
      <c r="H214" s="3">
        <v>1</v>
      </c>
      <c r="I214" s="3">
        <v>0</v>
      </c>
      <c r="J214" s="3">
        <v>3</v>
      </c>
      <c r="K214" s="3">
        <v>0</v>
      </c>
      <c r="L214" s="3">
        <v>1</v>
      </c>
      <c r="M214" s="3">
        <v>0</v>
      </c>
      <c r="N214" s="3">
        <v>0</v>
      </c>
    </row>
    <row r="215" spans="1:14" x14ac:dyDescent="0.25">
      <c r="A215" t="s">
        <v>628</v>
      </c>
      <c r="B215" t="s">
        <v>629</v>
      </c>
      <c r="C215" s="13" t="s">
        <v>550</v>
      </c>
      <c r="D215" s="5">
        <v>1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</row>
    <row r="216" spans="1:14" x14ac:dyDescent="0.25">
      <c r="A216" t="s">
        <v>66</v>
      </c>
      <c r="B216" t="s">
        <v>67</v>
      </c>
      <c r="C216" s="13" t="s">
        <v>550</v>
      </c>
      <c r="D216" s="5">
        <v>38</v>
      </c>
      <c r="E216" s="3">
        <v>0</v>
      </c>
      <c r="F216" s="3">
        <v>0</v>
      </c>
      <c r="G216" s="3">
        <v>0</v>
      </c>
      <c r="H216" s="3">
        <v>2</v>
      </c>
      <c r="I216" s="3">
        <v>0</v>
      </c>
      <c r="J216" s="3">
        <v>17</v>
      </c>
      <c r="K216" s="3">
        <v>0</v>
      </c>
      <c r="L216" s="3">
        <v>19</v>
      </c>
      <c r="M216" s="3">
        <v>0</v>
      </c>
      <c r="N216" s="3">
        <v>0</v>
      </c>
    </row>
    <row r="217" spans="1:14" x14ac:dyDescent="0.25">
      <c r="A217" t="s">
        <v>446</v>
      </c>
      <c r="B217" t="s">
        <v>447</v>
      </c>
      <c r="C217" s="13" t="s">
        <v>550</v>
      </c>
      <c r="D217" s="5">
        <v>13</v>
      </c>
      <c r="E217" s="3">
        <v>0</v>
      </c>
      <c r="F217" s="3">
        <v>0</v>
      </c>
      <c r="G217" s="3">
        <v>0</v>
      </c>
      <c r="H217" s="3">
        <v>1</v>
      </c>
      <c r="I217" s="3">
        <v>0</v>
      </c>
      <c r="J217" s="3">
        <v>3</v>
      </c>
      <c r="K217" s="3">
        <v>0</v>
      </c>
      <c r="L217" s="3">
        <v>9</v>
      </c>
      <c r="M217" s="3">
        <v>0</v>
      </c>
      <c r="N217" s="3">
        <v>0</v>
      </c>
    </row>
    <row r="218" spans="1:14" x14ac:dyDescent="0.25">
      <c r="A218" t="s">
        <v>177</v>
      </c>
      <c r="B218" t="s">
        <v>178</v>
      </c>
      <c r="C218" s="13" t="s">
        <v>550</v>
      </c>
      <c r="D218" s="5">
        <v>1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68</v>
      </c>
      <c r="B219" t="s">
        <v>69</v>
      </c>
      <c r="C219" s="13" t="s">
        <v>550</v>
      </c>
      <c r="D219" s="5">
        <v>7</v>
      </c>
      <c r="E219" s="3">
        <v>0</v>
      </c>
      <c r="F219" s="3">
        <v>0</v>
      </c>
      <c r="G219" s="3">
        <v>0</v>
      </c>
      <c r="H219" s="3">
        <v>1</v>
      </c>
      <c r="I219" s="3">
        <v>0</v>
      </c>
      <c r="J219" s="3">
        <v>5</v>
      </c>
      <c r="K219" s="3">
        <v>0</v>
      </c>
      <c r="L219" s="3">
        <v>1</v>
      </c>
      <c r="M219" s="3">
        <v>0</v>
      </c>
      <c r="N219" s="3">
        <v>0</v>
      </c>
    </row>
    <row r="220" spans="1:14" x14ac:dyDescent="0.25">
      <c r="A220" t="s">
        <v>232</v>
      </c>
      <c r="B220" t="s">
        <v>233</v>
      </c>
      <c r="C220" s="13" t="s">
        <v>550</v>
      </c>
      <c r="D220" s="5">
        <v>3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2</v>
      </c>
      <c r="M220" s="3">
        <v>0</v>
      </c>
      <c r="N220" s="3">
        <v>0</v>
      </c>
    </row>
    <row r="221" spans="1:14" x14ac:dyDescent="0.25">
      <c r="A221" t="s">
        <v>234</v>
      </c>
      <c r="B221" t="s">
        <v>235</v>
      </c>
      <c r="C221" s="13" t="s">
        <v>550</v>
      </c>
      <c r="D221" s="5">
        <v>10</v>
      </c>
      <c r="E221" s="3">
        <v>0</v>
      </c>
      <c r="F221" s="3">
        <v>0</v>
      </c>
      <c r="G221" s="3">
        <v>0</v>
      </c>
      <c r="H221" s="3">
        <v>1</v>
      </c>
      <c r="I221" s="3">
        <v>0</v>
      </c>
      <c r="J221" s="3">
        <v>7</v>
      </c>
      <c r="K221" s="3">
        <v>0</v>
      </c>
      <c r="L221" s="3">
        <v>2</v>
      </c>
      <c r="M221" s="3">
        <v>0</v>
      </c>
      <c r="N221" s="3">
        <v>0</v>
      </c>
    </row>
    <row r="222" spans="1:14" x14ac:dyDescent="0.25">
      <c r="A222" t="s">
        <v>70</v>
      </c>
      <c r="B222" t="s">
        <v>71</v>
      </c>
      <c r="C222" s="13" t="s">
        <v>550</v>
      </c>
      <c r="D222" s="5">
        <v>86</v>
      </c>
      <c r="E222" s="3">
        <v>0</v>
      </c>
      <c r="F222" s="3">
        <v>0</v>
      </c>
      <c r="G222" s="3">
        <v>0</v>
      </c>
      <c r="H222" s="3">
        <v>4</v>
      </c>
      <c r="I222" s="3">
        <v>0</v>
      </c>
      <c r="J222" s="3">
        <v>50</v>
      </c>
      <c r="K222" s="3">
        <v>0</v>
      </c>
      <c r="L222" s="3">
        <v>32</v>
      </c>
      <c r="M222" s="3">
        <v>0</v>
      </c>
      <c r="N222" s="3">
        <v>0</v>
      </c>
    </row>
    <row r="223" spans="1:14" x14ac:dyDescent="0.25">
      <c r="A223" t="s">
        <v>682</v>
      </c>
      <c r="B223" t="s">
        <v>683</v>
      </c>
      <c r="C223" s="13" t="s">
        <v>550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 t="s">
        <v>236</v>
      </c>
      <c r="B224" t="s">
        <v>237</v>
      </c>
      <c r="C224" s="13" t="s">
        <v>550</v>
      </c>
      <c r="D224" s="5">
        <v>2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1</v>
      </c>
      <c r="M224" s="3">
        <v>0</v>
      </c>
      <c r="N224" s="3">
        <v>0</v>
      </c>
    </row>
    <row r="225" spans="1:14" x14ac:dyDescent="0.25">
      <c r="A225" t="s">
        <v>818</v>
      </c>
      <c r="B225" t="s">
        <v>819</v>
      </c>
      <c r="C225" s="13" t="s">
        <v>550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1</v>
      </c>
      <c r="M225" s="3">
        <v>0</v>
      </c>
      <c r="N225" s="3">
        <v>0</v>
      </c>
    </row>
    <row r="226" spans="1:14" x14ac:dyDescent="0.25">
      <c r="A226" t="s">
        <v>72</v>
      </c>
      <c r="B226" t="s">
        <v>73</v>
      </c>
      <c r="C226" s="13" t="s">
        <v>550</v>
      </c>
      <c r="D226" s="5">
        <v>1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1</v>
      </c>
      <c r="M226" s="3">
        <v>0</v>
      </c>
      <c r="N226" s="3">
        <v>0</v>
      </c>
    </row>
    <row r="227" spans="1:14" x14ac:dyDescent="0.25">
      <c r="A227" t="s">
        <v>369</v>
      </c>
      <c r="B227" t="s">
        <v>370</v>
      </c>
      <c r="C227" s="13" t="s">
        <v>550</v>
      </c>
      <c r="D227" s="5">
        <v>5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2</v>
      </c>
      <c r="K227" s="3">
        <v>0</v>
      </c>
      <c r="L227" s="3">
        <v>3</v>
      </c>
      <c r="M227" s="3">
        <v>0</v>
      </c>
      <c r="N227" s="3">
        <v>0</v>
      </c>
    </row>
    <row r="228" spans="1:14" x14ac:dyDescent="0.25">
      <c r="A228" t="s">
        <v>448</v>
      </c>
      <c r="B228" t="s">
        <v>449</v>
      </c>
      <c r="C228" s="13" t="s">
        <v>550</v>
      </c>
      <c r="D228" s="5">
        <v>4</v>
      </c>
      <c r="E228" s="3">
        <v>0</v>
      </c>
      <c r="F228" s="3">
        <v>0</v>
      </c>
      <c r="G228" s="3">
        <v>0</v>
      </c>
      <c r="H228" s="3">
        <v>1</v>
      </c>
      <c r="I228" s="3">
        <v>0</v>
      </c>
      <c r="J228" s="3">
        <v>2</v>
      </c>
      <c r="K228" s="3">
        <v>0</v>
      </c>
      <c r="L228" s="3">
        <v>1</v>
      </c>
      <c r="M228" s="3">
        <v>0</v>
      </c>
      <c r="N228" s="3">
        <v>0</v>
      </c>
    </row>
    <row r="229" spans="1:14" x14ac:dyDescent="0.25">
      <c r="A229" t="s">
        <v>238</v>
      </c>
      <c r="B229" t="s">
        <v>239</v>
      </c>
      <c r="C229" s="13" t="s">
        <v>550</v>
      </c>
      <c r="D229" s="5">
        <v>1</v>
      </c>
      <c r="E229" s="3">
        <v>1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 t="s">
        <v>820</v>
      </c>
      <c r="B230" t="s">
        <v>821</v>
      </c>
      <c r="C230" s="13" t="s">
        <v>550</v>
      </c>
      <c r="D230" s="5">
        <v>1</v>
      </c>
      <c r="E230" s="3">
        <v>1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822</v>
      </c>
      <c r="B231" t="s">
        <v>823</v>
      </c>
      <c r="C231" s="13" t="s">
        <v>550</v>
      </c>
      <c r="D231" s="5">
        <v>2</v>
      </c>
      <c r="E231" s="3">
        <v>1</v>
      </c>
      <c r="F231" s="3">
        <v>1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</row>
    <row r="232" spans="1:14" x14ac:dyDescent="0.25">
      <c r="A232" t="s">
        <v>240</v>
      </c>
      <c r="B232" t="s">
        <v>241</v>
      </c>
      <c r="C232" s="13" t="s">
        <v>550</v>
      </c>
      <c r="D232" s="5">
        <v>1</v>
      </c>
      <c r="E232" s="3">
        <v>0</v>
      </c>
      <c r="F232" s="3">
        <v>1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0</v>
      </c>
    </row>
    <row r="233" spans="1:14" x14ac:dyDescent="0.25">
      <c r="A233" t="s">
        <v>824</v>
      </c>
      <c r="B233" t="s">
        <v>825</v>
      </c>
      <c r="C233" s="13" t="s">
        <v>550</v>
      </c>
      <c r="D233" s="5">
        <v>1</v>
      </c>
      <c r="E233" s="3">
        <v>0</v>
      </c>
      <c r="F233" s="3">
        <v>1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</row>
    <row r="234" spans="1:14" x14ac:dyDescent="0.25">
      <c r="A234" t="s">
        <v>826</v>
      </c>
      <c r="B234" t="s">
        <v>827</v>
      </c>
      <c r="C234" s="13" t="s">
        <v>550</v>
      </c>
      <c r="D234" s="5">
        <v>1</v>
      </c>
      <c r="E234" s="3">
        <v>0</v>
      </c>
      <c r="F234" s="3">
        <v>1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</row>
    <row r="235" spans="1:14" x14ac:dyDescent="0.25">
      <c r="A235" t="s">
        <v>828</v>
      </c>
      <c r="B235" t="s">
        <v>829</v>
      </c>
      <c r="C235" s="13" t="s">
        <v>550</v>
      </c>
      <c r="D235" s="5">
        <v>1</v>
      </c>
      <c r="E235" s="3">
        <v>0</v>
      </c>
      <c r="F235" s="3">
        <v>1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 t="s">
        <v>830</v>
      </c>
      <c r="B236" t="s">
        <v>831</v>
      </c>
      <c r="C236" s="13" t="s">
        <v>550</v>
      </c>
      <c r="D236" s="5">
        <v>1</v>
      </c>
      <c r="E236" s="3">
        <v>0</v>
      </c>
      <c r="F236" s="3">
        <v>1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</row>
    <row r="237" spans="1:14" x14ac:dyDescent="0.25">
      <c r="A237" t="s">
        <v>832</v>
      </c>
      <c r="B237" t="s">
        <v>833</v>
      </c>
      <c r="C237" s="13" t="s">
        <v>550</v>
      </c>
      <c r="D237" s="5">
        <v>1</v>
      </c>
      <c r="E237" s="3">
        <v>0</v>
      </c>
      <c r="F237" s="3">
        <v>0</v>
      </c>
      <c r="G237" s="3">
        <v>0</v>
      </c>
      <c r="H237" s="3">
        <v>1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</row>
    <row r="238" spans="1:14" x14ac:dyDescent="0.25">
      <c r="A238" t="s">
        <v>331</v>
      </c>
      <c r="B238" t="s">
        <v>332</v>
      </c>
      <c r="C238" s="13" t="s">
        <v>550</v>
      </c>
      <c r="D238" s="5">
        <v>4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2</v>
      </c>
      <c r="L238" s="3">
        <v>1</v>
      </c>
      <c r="M238" s="3">
        <v>0</v>
      </c>
      <c r="N238" s="3">
        <v>1</v>
      </c>
    </row>
    <row r="239" spans="1:14" x14ac:dyDescent="0.25">
      <c r="A239" t="s">
        <v>834</v>
      </c>
      <c r="B239" t="s">
        <v>835</v>
      </c>
      <c r="C239" s="13" t="s">
        <v>550</v>
      </c>
      <c r="D239" s="5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1</v>
      </c>
      <c r="N239" s="3">
        <v>0</v>
      </c>
    </row>
    <row r="240" spans="1:14" x14ac:dyDescent="0.25">
      <c r="A240" t="s">
        <v>74</v>
      </c>
      <c r="B240" t="s">
        <v>75</v>
      </c>
      <c r="C240" s="13" t="s">
        <v>550</v>
      </c>
      <c r="D240" s="5">
        <v>15</v>
      </c>
      <c r="E240" s="3">
        <v>1</v>
      </c>
      <c r="F240" s="3">
        <v>3</v>
      </c>
      <c r="G240" s="3">
        <v>0</v>
      </c>
      <c r="H240" s="3">
        <v>0</v>
      </c>
      <c r="I240" s="3">
        <v>3</v>
      </c>
      <c r="J240" s="3">
        <v>0</v>
      </c>
      <c r="K240" s="3">
        <v>2</v>
      </c>
      <c r="L240" s="3">
        <v>5</v>
      </c>
      <c r="M240" s="3">
        <v>0</v>
      </c>
      <c r="N240" s="3">
        <v>1</v>
      </c>
    </row>
    <row r="241" spans="1:14" x14ac:dyDescent="0.25">
      <c r="A241" t="s">
        <v>630</v>
      </c>
      <c r="B241" t="s">
        <v>631</v>
      </c>
      <c r="C241" s="13" t="s">
        <v>550</v>
      </c>
      <c r="D241" s="5">
        <v>6</v>
      </c>
      <c r="E241" s="3">
        <v>1</v>
      </c>
      <c r="F241" s="3">
        <v>1</v>
      </c>
      <c r="G241" s="3">
        <v>0</v>
      </c>
      <c r="H241" s="3">
        <v>0</v>
      </c>
      <c r="I241" s="3">
        <v>2</v>
      </c>
      <c r="J241" s="3">
        <v>0</v>
      </c>
      <c r="K241" s="3">
        <v>0</v>
      </c>
      <c r="L241" s="3">
        <v>1</v>
      </c>
      <c r="M241" s="3">
        <v>0</v>
      </c>
      <c r="N241" s="3">
        <v>1</v>
      </c>
    </row>
    <row r="242" spans="1:14" x14ac:dyDescent="0.25">
      <c r="A242" t="s">
        <v>521</v>
      </c>
      <c r="B242" t="s">
        <v>522</v>
      </c>
      <c r="C242" s="13" t="s">
        <v>550</v>
      </c>
      <c r="D242" s="5">
        <v>2</v>
      </c>
      <c r="E242" s="3">
        <v>0</v>
      </c>
      <c r="F242" s="3">
        <v>2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</row>
    <row r="243" spans="1:14" x14ac:dyDescent="0.25">
      <c r="A243" t="s">
        <v>523</v>
      </c>
      <c r="B243" t="s">
        <v>524</v>
      </c>
      <c r="C243" s="13" t="s">
        <v>550</v>
      </c>
      <c r="D243" s="5">
        <v>29</v>
      </c>
      <c r="E243" s="3">
        <v>0</v>
      </c>
      <c r="F243" s="3">
        <v>0</v>
      </c>
      <c r="G243" s="3">
        <v>1</v>
      </c>
      <c r="H243" s="3">
        <v>0</v>
      </c>
      <c r="I243" s="3">
        <v>3</v>
      </c>
      <c r="J243" s="3">
        <v>1</v>
      </c>
      <c r="K243" s="3">
        <v>6</v>
      </c>
      <c r="L243" s="3">
        <v>6</v>
      </c>
      <c r="M243" s="3">
        <v>10</v>
      </c>
      <c r="N243" s="3">
        <v>2</v>
      </c>
    </row>
    <row r="244" spans="1:14" x14ac:dyDescent="0.25">
      <c r="A244" t="s">
        <v>76</v>
      </c>
      <c r="B244" t="s">
        <v>77</v>
      </c>
      <c r="C244" s="13" t="s">
        <v>550</v>
      </c>
      <c r="D244" s="5">
        <v>581</v>
      </c>
      <c r="E244" s="3">
        <v>27</v>
      </c>
      <c r="F244" s="3">
        <v>23</v>
      </c>
      <c r="G244" s="3">
        <v>10</v>
      </c>
      <c r="H244" s="3">
        <v>22</v>
      </c>
      <c r="I244" s="3">
        <v>31</v>
      </c>
      <c r="J244" s="3">
        <v>73</v>
      </c>
      <c r="K244" s="3">
        <v>92</v>
      </c>
      <c r="L244" s="3">
        <v>183</v>
      </c>
      <c r="M244" s="3">
        <v>54</v>
      </c>
      <c r="N244" s="3">
        <v>66</v>
      </c>
    </row>
    <row r="245" spans="1:14" x14ac:dyDescent="0.25">
      <c r="A245" t="s">
        <v>450</v>
      </c>
      <c r="B245" t="s">
        <v>451</v>
      </c>
      <c r="C245" s="13" t="s">
        <v>550</v>
      </c>
      <c r="D245" s="5">
        <v>30</v>
      </c>
      <c r="E245" s="3">
        <v>9</v>
      </c>
      <c r="F245" s="3">
        <v>10</v>
      </c>
      <c r="G245" s="3">
        <v>2</v>
      </c>
      <c r="H245" s="3">
        <v>0</v>
      </c>
      <c r="I245" s="3">
        <v>1</v>
      </c>
      <c r="J245" s="3">
        <v>2</v>
      </c>
      <c r="K245" s="3">
        <v>2</v>
      </c>
      <c r="L245" s="3">
        <v>2</v>
      </c>
      <c r="M245" s="3">
        <v>1</v>
      </c>
      <c r="N245" s="3">
        <v>1</v>
      </c>
    </row>
    <row r="246" spans="1:14" x14ac:dyDescent="0.25">
      <c r="A246" t="s">
        <v>242</v>
      </c>
      <c r="B246" t="s">
        <v>243</v>
      </c>
      <c r="C246" s="13" t="s">
        <v>550</v>
      </c>
      <c r="D246" s="5">
        <v>3</v>
      </c>
      <c r="E246" s="3">
        <v>1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2</v>
      </c>
      <c r="M246" s="3">
        <v>0</v>
      </c>
      <c r="N246" s="3">
        <v>0</v>
      </c>
    </row>
    <row r="247" spans="1:14" x14ac:dyDescent="0.25">
      <c r="A247" t="s">
        <v>563</v>
      </c>
      <c r="B247" t="s">
        <v>564</v>
      </c>
      <c r="C247" s="13" t="s">
        <v>550</v>
      </c>
      <c r="D247" s="5">
        <v>3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1</v>
      </c>
      <c r="L247" s="3">
        <v>2</v>
      </c>
      <c r="M247" s="3">
        <v>0</v>
      </c>
      <c r="N247" s="3">
        <v>0</v>
      </c>
    </row>
    <row r="248" spans="1:14" x14ac:dyDescent="0.25">
      <c r="A248" t="s">
        <v>333</v>
      </c>
      <c r="B248" t="s">
        <v>334</v>
      </c>
      <c r="C248" s="13" t="s">
        <v>550</v>
      </c>
      <c r="D248" s="5">
        <v>1</v>
      </c>
      <c r="E248" s="3">
        <v>0</v>
      </c>
      <c r="F248" s="3">
        <v>0</v>
      </c>
      <c r="G248" s="3">
        <v>0</v>
      </c>
      <c r="H248" s="3">
        <v>0</v>
      </c>
      <c r="I248" s="3">
        <v>1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371</v>
      </c>
      <c r="B249" t="s">
        <v>372</v>
      </c>
      <c r="C249" s="13" t="s">
        <v>550</v>
      </c>
      <c r="D249" s="5">
        <v>19</v>
      </c>
      <c r="E249" s="3">
        <v>0</v>
      </c>
      <c r="F249" s="3">
        <v>0</v>
      </c>
      <c r="G249" s="3">
        <v>0</v>
      </c>
      <c r="H249" s="3">
        <v>0</v>
      </c>
      <c r="I249" s="3">
        <v>1</v>
      </c>
      <c r="J249" s="3">
        <v>0</v>
      </c>
      <c r="K249" s="3">
        <v>0</v>
      </c>
      <c r="L249" s="3">
        <v>1</v>
      </c>
      <c r="M249" s="3">
        <v>15</v>
      </c>
      <c r="N249" s="3">
        <v>2</v>
      </c>
    </row>
    <row r="250" spans="1:14" x14ac:dyDescent="0.25">
      <c r="A250" t="s">
        <v>632</v>
      </c>
      <c r="B250" t="s">
        <v>633</v>
      </c>
      <c r="C250" s="13" t="s">
        <v>550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1</v>
      </c>
      <c r="L250" s="3">
        <v>0</v>
      </c>
      <c r="M250" s="3">
        <v>0</v>
      </c>
      <c r="N250" s="3">
        <v>0</v>
      </c>
    </row>
    <row r="251" spans="1:14" x14ac:dyDescent="0.25">
      <c r="A251" t="s">
        <v>634</v>
      </c>
      <c r="B251" t="s">
        <v>635</v>
      </c>
      <c r="C251" s="13" t="s">
        <v>550</v>
      </c>
      <c r="D251" s="5">
        <v>4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2</v>
      </c>
      <c r="M251" s="3">
        <v>2</v>
      </c>
      <c r="N251" s="3">
        <v>0</v>
      </c>
    </row>
    <row r="252" spans="1:14" x14ac:dyDescent="0.25">
      <c r="A252" t="s">
        <v>636</v>
      </c>
      <c r="B252" t="s">
        <v>637</v>
      </c>
      <c r="C252" s="13" t="s">
        <v>550</v>
      </c>
      <c r="D252" s="5">
        <v>10</v>
      </c>
      <c r="E252" s="3">
        <v>0</v>
      </c>
      <c r="F252" s="3">
        <v>0</v>
      </c>
      <c r="G252" s="3">
        <v>2</v>
      </c>
      <c r="H252" s="3">
        <v>0</v>
      </c>
      <c r="I252" s="3">
        <v>1</v>
      </c>
      <c r="J252" s="3">
        <v>1</v>
      </c>
      <c r="K252" s="3">
        <v>0</v>
      </c>
      <c r="L252" s="3">
        <v>6</v>
      </c>
      <c r="M252" s="3">
        <v>0</v>
      </c>
      <c r="N252" s="3">
        <v>0</v>
      </c>
    </row>
    <row r="253" spans="1:14" x14ac:dyDescent="0.25">
      <c r="A253" t="s">
        <v>78</v>
      </c>
      <c r="B253" t="s">
        <v>79</v>
      </c>
      <c r="C253" s="13" t="s">
        <v>550</v>
      </c>
      <c r="D253" s="5">
        <v>131</v>
      </c>
      <c r="E253" s="3">
        <v>38</v>
      </c>
      <c r="F253" s="3">
        <v>32</v>
      </c>
      <c r="G253" s="3">
        <v>0</v>
      </c>
      <c r="H253" s="3">
        <v>4</v>
      </c>
      <c r="I253" s="3">
        <v>7</v>
      </c>
      <c r="J253" s="3">
        <v>11</v>
      </c>
      <c r="K253" s="3">
        <v>10</v>
      </c>
      <c r="L253" s="3">
        <v>17</v>
      </c>
      <c r="M253" s="3">
        <v>8</v>
      </c>
      <c r="N253" s="3">
        <v>4</v>
      </c>
    </row>
    <row r="254" spans="1:14" x14ac:dyDescent="0.25">
      <c r="A254" t="s">
        <v>452</v>
      </c>
      <c r="B254" t="s">
        <v>453</v>
      </c>
      <c r="C254" s="13" t="s">
        <v>550</v>
      </c>
      <c r="D254" s="5">
        <v>100</v>
      </c>
      <c r="E254" s="3">
        <v>2</v>
      </c>
      <c r="F254" s="3">
        <v>1</v>
      </c>
      <c r="G254" s="3">
        <v>3</v>
      </c>
      <c r="H254" s="3">
        <v>5</v>
      </c>
      <c r="I254" s="3">
        <v>4</v>
      </c>
      <c r="J254" s="3">
        <v>14</v>
      </c>
      <c r="K254" s="3">
        <v>15</v>
      </c>
      <c r="L254" s="3">
        <v>36</v>
      </c>
      <c r="M254" s="3">
        <v>11</v>
      </c>
      <c r="N254" s="3">
        <v>9</v>
      </c>
    </row>
    <row r="255" spans="1:14" x14ac:dyDescent="0.25">
      <c r="A255" t="s">
        <v>244</v>
      </c>
      <c r="B255" t="s">
        <v>245</v>
      </c>
      <c r="C255" s="13" t="s">
        <v>550</v>
      </c>
      <c r="D255" s="5">
        <v>38</v>
      </c>
      <c r="E255" s="3">
        <v>2</v>
      </c>
      <c r="F255" s="3">
        <v>0</v>
      </c>
      <c r="G255" s="3">
        <v>1</v>
      </c>
      <c r="H255" s="3">
        <v>1</v>
      </c>
      <c r="I255" s="3">
        <v>6</v>
      </c>
      <c r="J255" s="3">
        <v>4</v>
      </c>
      <c r="K255" s="3">
        <v>6</v>
      </c>
      <c r="L255" s="3">
        <v>9</v>
      </c>
      <c r="M255" s="3">
        <v>5</v>
      </c>
      <c r="N255" s="3">
        <v>4</v>
      </c>
    </row>
    <row r="256" spans="1:14" x14ac:dyDescent="0.25">
      <c r="A256" t="s">
        <v>454</v>
      </c>
      <c r="B256" t="s">
        <v>455</v>
      </c>
      <c r="C256" s="13" t="s">
        <v>550</v>
      </c>
      <c r="D256" s="5">
        <v>1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1</v>
      </c>
      <c r="M256" s="3">
        <v>0</v>
      </c>
      <c r="N256" s="3">
        <v>0</v>
      </c>
    </row>
    <row r="257" spans="1:14" x14ac:dyDescent="0.25">
      <c r="A257" t="s">
        <v>80</v>
      </c>
      <c r="B257" t="s">
        <v>81</v>
      </c>
      <c r="C257" s="13" t="s">
        <v>550</v>
      </c>
      <c r="D257" s="5">
        <v>6</v>
      </c>
      <c r="E257" s="3">
        <v>1</v>
      </c>
      <c r="F257" s="3">
        <v>0</v>
      </c>
      <c r="G257" s="3">
        <v>0</v>
      </c>
      <c r="H257" s="3">
        <v>0</v>
      </c>
      <c r="I257" s="3">
        <v>1</v>
      </c>
      <c r="J257" s="3">
        <v>0</v>
      </c>
      <c r="K257" s="3">
        <v>0</v>
      </c>
      <c r="L257" s="3">
        <v>3</v>
      </c>
      <c r="M257" s="3">
        <v>1</v>
      </c>
      <c r="N257" s="3">
        <v>0</v>
      </c>
    </row>
    <row r="258" spans="1:14" x14ac:dyDescent="0.25">
      <c r="A258" t="s">
        <v>82</v>
      </c>
      <c r="B258" t="s">
        <v>83</v>
      </c>
      <c r="C258" s="13" t="s">
        <v>550</v>
      </c>
      <c r="D258" s="5">
        <v>3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1</v>
      </c>
      <c r="N258" s="3">
        <v>1</v>
      </c>
    </row>
    <row r="259" spans="1:14" x14ac:dyDescent="0.25">
      <c r="A259" t="s">
        <v>638</v>
      </c>
      <c r="B259" t="s">
        <v>639</v>
      </c>
      <c r="C259" s="13" t="s">
        <v>550</v>
      </c>
      <c r="D259" s="5">
        <v>3</v>
      </c>
      <c r="E259" s="3">
        <v>0</v>
      </c>
      <c r="F259" s="3">
        <v>0</v>
      </c>
      <c r="G259" s="3">
        <v>0</v>
      </c>
      <c r="H259" s="3">
        <v>0</v>
      </c>
      <c r="I259" s="3">
        <v>1</v>
      </c>
      <c r="J259" s="3">
        <v>0</v>
      </c>
      <c r="K259" s="3">
        <v>0</v>
      </c>
      <c r="L259" s="3">
        <v>0</v>
      </c>
      <c r="M259" s="3">
        <v>1</v>
      </c>
      <c r="N259" s="3">
        <v>1</v>
      </c>
    </row>
    <row r="260" spans="1:14" x14ac:dyDescent="0.25">
      <c r="A260" t="s">
        <v>456</v>
      </c>
      <c r="B260" t="s">
        <v>457</v>
      </c>
      <c r="C260" s="13" t="s">
        <v>550</v>
      </c>
      <c r="D260" s="5">
        <v>1</v>
      </c>
      <c r="E260" s="3">
        <v>0</v>
      </c>
      <c r="F260" s="3">
        <v>1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836</v>
      </c>
      <c r="B261" t="s">
        <v>837</v>
      </c>
      <c r="C261" s="13" t="s">
        <v>550</v>
      </c>
      <c r="D261" s="5">
        <v>70</v>
      </c>
      <c r="E261" s="3">
        <v>8</v>
      </c>
      <c r="F261" s="3">
        <v>4</v>
      </c>
      <c r="G261" s="3">
        <v>1</v>
      </c>
      <c r="H261" s="3">
        <v>2</v>
      </c>
      <c r="I261" s="3">
        <v>5</v>
      </c>
      <c r="J261" s="3">
        <v>6</v>
      </c>
      <c r="K261" s="3">
        <v>8</v>
      </c>
      <c r="L261" s="3">
        <v>13</v>
      </c>
      <c r="M261" s="3">
        <v>14</v>
      </c>
      <c r="N261" s="3">
        <v>9</v>
      </c>
    </row>
    <row r="262" spans="1:14" x14ac:dyDescent="0.25">
      <c r="A262" t="s">
        <v>335</v>
      </c>
      <c r="B262" t="s">
        <v>336</v>
      </c>
      <c r="C262" s="13" t="s">
        <v>550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3">
        <v>1</v>
      </c>
    </row>
    <row r="263" spans="1:14" x14ac:dyDescent="0.25">
      <c r="A263" t="s">
        <v>246</v>
      </c>
      <c r="B263" t="s">
        <v>247</v>
      </c>
      <c r="C263" s="13" t="s">
        <v>550</v>
      </c>
      <c r="D263" s="5">
        <v>20</v>
      </c>
      <c r="E263" s="3">
        <v>5</v>
      </c>
      <c r="F263" s="3">
        <v>4</v>
      </c>
      <c r="G263" s="3">
        <v>0</v>
      </c>
      <c r="H263" s="3">
        <v>1</v>
      </c>
      <c r="I263" s="3">
        <v>2</v>
      </c>
      <c r="J263" s="3">
        <v>3</v>
      </c>
      <c r="K263" s="3">
        <v>0</v>
      </c>
      <c r="L263" s="3">
        <v>3</v>
      </c>
      <c r="M263" s="3">
        <v>1</v>
      </c>
      <c r="N263" s="3">
        <v>1</v>
      </c>
    </row>
    <row r="264" spans="1:14" x14ac:dyDescent="0.25">
      <c r="A264" t="s">
        <v>84</v>
      </c>
      <c r="B264" t="s">
        <v>85</v>
      </c>
      <c r="C264" s="13" t="s">
        <v>550</v>
      </c>
      <c r="D264" s="5">
        <v>41</v>
      </c>
      <c r="E264" s="3">
        <v>12</v>
      </c>
      <c r="F264" s="3">
        <v>2</v>
      </c>
      <c r="G264" s="3">
        <v>0</v>
      </c>
      <c r="H264" s="3">
        <v>1</v>
      </c>
      <c r="I264" s="3">
        <v>2</v>
      </c>
      <c r="J264" s="3">
        <v>0</v>
      </c>
      <c r="K264" s="3">
        <v>11</v>
      </c>
      <c r="L264" s="3">
        <v>3</v>
      </c>
      <c r="M264" s="3">
        <v>8</v>
      </c>
      <c r="N264" s="3">
        <v>2</v>
      </c>
    </row>
    <row r="265" spans="1:14" x14ac:dyDescent="0.25">
      <c r="A265" t="s">
        <v>337</v>
      </c>
      <c r="B265" t="s">
        <v>338</v>
      </c>
      <c r="C265" s="13" t="s">
        <v>550</v>
      </c>
      <c r="D265" s="5">
        <v>1</v>
      </c>
      <c r="E265" s="3">
        <v>0</v>
      </c>
      <c r="F265" s="3">
        <v>0</v>
      </c>
      <c r="G265" s="3">
        <v>0</v>
      </c>
      <c r="H265" s="3">
        <v>0</v>
      </c>
      <c r="I265" s="3">
        <v>1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</row>
    <row r="266" spans="1:14" x14ac:dyDescent="0.25">
      <c r="A266" t="s">
        <v>838</v>
      </c>
      <c r="B266" t="s">
        <v>839</v>
      </c>
      <c r="C266" s="13" t="s">
        <v>550</v>
      </c>
      <c r="D266" s="5">
        <v>2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2</v>
      </c>
      <c r="L266" s="3">
        <v>0</v>
      </c>
      <c r="M266" s="3">
        <v>0</v>
      </c>
      <c r="N266" s="3">
        <v>0</v>
      </c>
    </row>
    <row r="267" spans="1:14" x14ac:dyDescent="0.25">
      <c r="A267" t="s">
        <v>458</v>
      </c>
      <c r="B267" t="s">
        <v>459</v>
      </c>
      <c r="C267" s="13" t="s">
        <v>550</v>
      </c>
      <c r="D267" s="5">
        <v>7</v>
      </c>
      <c r="E267" s="3">
        <v>0</v>
      </c>
      <c r="F267" s="3">
        <v>0</v>
      </c>
      <c r="G267" s="3">
        <v>2</v>
      </c>
      <c r="H267" s="3">
        <v>0</v>
      </c>
      <c r="I267" s="3">
        <v>0</v>
      </c>
      <c r="J267" s="3">
        <v>1</v>
      </c>
      <c r="K267" s="3">
        <v>2</v>
      </c>
      <c r="L267" s="3">
        <v>2</v>
      </c>
      <c r="M267" s="3">
        <v>0</v>
      </c>
      <c r="N267" s="3">
        <v>0</v>
      </c>
    </row>
    <row r="268" spans="1:14" x14ac:dyDescent="0.25">
      <c r="A268" t="s">
        <v>86</v>
      </c>
      <c r="B268" t="s">
        <v>87</v>
      </c>
      <c r="C268" s="13" t="s">
        <v>550</v>
      </c>
      <c r="D268" s="5">
        <v>2</v>
      </c>
      <c r="E268" s="3">
        <v>1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1</v>
      </c>
    </row>
    <row r="269" spans="1:14" x14ac:dyDescent="0.25">
      <c r="A269" t="s">
        <v>460</v>
      </c>
      <c r="B269" t="s">
        <v>461</v>
      </c>
      <c r="C269" s="13" t="s">
        <v>550</v>
      </c>
      <c r="D269" s="5">
        <v>11</v>
      </c>
      <c r="E269" s="3">
        <v>0</v>
      </c>
      <c r="F269" s="3">
        <v>1</v>
      </c>
      <c r="G269" s="3">
        <v>2</v>
      </c>
      <c r="H269" s="3">
        <v>0</v>
      </c>
      <c r="I269" s="3">
        <v>2</v>
      </c>
      <c r="J269" s="3">
        <v>1</v>
      </c>
      <c r="K269" s="3">
        <v>2</v>
      </c>
      <c r="L269" s="3">
        <v>1</v>
      </c>
      <c r="M269" s="3">
        <v>1</v>
      </c>
      <c r="N269" s="3">
        <v>1</v>
      </c>
    </row>
    <row r="270" spans="1:14" x14ac:dyDescent="0.25">
      <c r="A270" t="s">
        <v>640</v>
      </c>
      <c r="B270" t="s">
        <v>641</v>
      </c>
      <c r="C270" s="13" t="s">
        <v>550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0</v>
      </c>
      <c r="N270" s="3">
        <v>0</v>
      </c>
    </row>
    <row r="271" spans="1:14" x14ac:dyDescent="0.25">
      <c r="A271" t="s">
        <v>339</v>
      </c>
      <c r="B271" t="s">
        <v>340</v>
      </c>
      <c r="C271" s="13" t="s">
        <v>550</v>
      </c>
      <c r="D271" s="5">
        <v>8</v>
      </c>
      <c r="E271" s="3">
        <v>0</v>
      </c>
      <c r="F271" s="3">
        <v>0</v>
      </c>
      <c r="G271" s="3">
        <v>0</v>
      </c>
      <c r="H271" s="3">
        <v>1</v>
      </c>
      <c r="I271" s="3">
        <v>0</v>
      </c>
      <c r="J271" s="3">
        <v>0</v>
      </c>
      <c r="K271" s="3">
        <v>2</v>
      </c>
      <c r="L271" s="3">
        <v>2</v>
      </c>
      <c r="M271" s="3">
        <v>1</v>
      </c>
      <c r="N271" s="3">
        <v>2</v>
      </c>
    </row>
    <row r="272" spans="1:14" x14ac:dyDescent="0.25">
      <c r="A272" t="s">
        <v>341</v>
      </c>
      <c r="B272" t="s">
        <v>342</v>
      </c>
      <c r="C272" s="13" t="s">
        <v>550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</v>
      </c>
      <c r="N272" s="3">
        <v>0</v>
      </c>
    </row>
    <row r="273" spans="1:14" x14ac:dyDescent="0.25">
      <c r="A273" t="s">
        <v>343</v>
      </c>
      <c r="B273" t="s">
        <v>344</v>
      </c>
      <c r="C273" s="13" t="s">
        <v>550</v>
      </c>
      <c r="D273" s="5">
        <v>10</v>
      </c>
      <c r="E273" s="3">
        <v>0</v>
      </c>
      <c r="F273" s="3">
        <v>0</v>
      </c>
      <c r="G273" s="3">
        <v>0</v>
      </c>
      <c r="H273" s="3">
        <v>1</v>
      </c>
      <c r="I273" s="3">
        <v>0</v>
      </c>
      <c r="J273" s="3">
        <v>2</v>
      </c>
      <c r="K273" s="3">
        <v>3</v>
      </c>
      <c r="L273" s="3">
        <v>2</v>
      </c>
      <c r="M273" s="3">
        <v>1</v>
      </c>
      <c r="N273" s="3">
        <v>1</v>
      </c>
    </row>
    <row r="274" spans="1:14" x14ac:dyDescent="0.25">
      <c r="A274" t="s">
        <v>345</v>
      </c>
      <c r="B274" t="s">
        <v>346</v>
      </c>
      <c r="C274" s="13" t="s">
        <v>550</v>
      </c>
      <c r="D274" s="5">
        <v>2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1</v>
      </c>
      <c r="L274" s="3">
        <v>1</v>
      </c>
      <c r="M274" s="3">
        <v>0</v>
      </c>
      <c r="N274" s="3">
        <v>0</v>
      </c>
    </row>
    <row r="275" spans="1:14" x14ac:dyDescent="0.25">
      <c r="A275" t="s">
        <v>248</v>
      </c>
      <c r="B275" t="s">
        <v>249</v>
      </c>
      <c r="C275" s="13" t="s">
        <v>550</v>
      </c>
      <c r="D275" s="5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1</v>
      </c>
      <c r="M275" s="3">
        <v>0</v>
      </c>
      <c r="N275" s="3">
        <v>0</v>
      </c>
    </row>
    <row r="276" spans="1:14" x14ac:dyDescent="0.25">
      <c r="A276" t="s">
        <v>462</v>
      </c>
      <c r="B276" t="s">
        <v>463</v>
      </c>
      <c r="C276" s="13" t="s">
        <v>550</v>
      </c>
      <c r="D276" s="5">
        <v>11</v>
      </c>
      <c r="E276" s="3">
        <v>0</v>
      </c>
      <c r="F276" s="3">
        <v>0</v>
      </c>
      <c r="G276" s="3">
        <v>1</v>
      </c>
      <c r="H276" s="3">
        <v>0</v>
      </c>
      <c r="I276" s="3">
        <v>1</v>
      </c>
      <c r="J276" s="3">
        <v>0</v>
      </c>
      <c r="K276" s="3">
        <v>6</v>
      </c>
      <c r="L276" s="3">
        <v>2</v>
      </c>
      <c r="M276" s="3">
        <v>1</v>
      </c>
      <c r="N276" s="3">
        <v>0</v>
      </c>
    </row>
    <row r="277" spans="1:14" x14ac:dyDescent="0.25">
      <c r="A277" t="s">
        <v>347</v>
      </c>
      <c r="B277" t="s">
        <v>348</v>
      </c>
      <c r="C277" s="13" t="s">
        <v>550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1</v>
      </c>
      <c r="M277" s="3">
        <v>0</v>
      </c>
      <c r="N277" s="3">
        <v>0</v>
      </c>
    </row>
    <row r="278" spans="1:14" x14ac:dyDescent="0.25">
      <c r="A278" t="s">
        <v>88</v>
      </c>
      <c r="B278" t="s">
        <v>89</v>
      </c>
      <c r="C278" s="13" t="s">
        <v>550</v>
      </c>
      <c r="D278" s="5">
        <v>7</v>
      </c>
      <c r="E278" s="3">
        <v>1</v>
      </c>
      <c r="F278" s="3">
        <v>1</v>
      </c>
      <c r="G278" s="3">
        <v>0</v>
      </c>
      <c r="H278" s="3">
        <v>0</v>
      </c>
      <c r="I278" s="3">
        <v>2</v>
      </c>
      <c r="J278" s="3">
        <v>0</v>
      </c>
      <c r="K278" s="3">
        <v>0</v>
      </c>
      <c r="L278" s="3">
        <v>2</v>
      </c>
      <c r="M278" s="3">
        <v>1</v>
      </c>
      <c r="N278" s="3">
        <v>0</v>
      </c>
    </row>
    <row r="279" spans="1:14" x14ac:dyDescent="0.25">
      <c r="A279" t="s">
        <v>464</v>
      </c>
      <c r="B279" t="s">
        <v>465</v>
      </c>
      <c r="C279" s="13" t="s">
        <v>550</v>
      </c>
      <c r="D279" s="5">
        <v>9</v>
      </c>
      <c r="E279" s="3">
        <v>2</v>
      </c>
      <c r="F279" s="3">
        <v>1</v>
      </c>
      <c r="G279" s="3">
        <v>0</v>
      </c>
      <c r="H279" s="3">
        <v>0</v>
      </c>
      <c r="I279" s="3">
        <v>0</v>
      </c>
      <c r="J279" s="3">
        <v>0</v>
      </c>
      <c r="K279" s="3">
        <v>3</v>
      </c>
      <c r="L279" s="3">
        <v>1</v>
      </c>
      <c r="M279" s="3">
        <v>1</v>
      </c>
      <c r="N279" s="3">
        <v>1</v>
      </c>
    </row>
    <row r="280" spans="1:14" x14ac:dyDescent="0.25">
      <c r="A280" t="s">
        <v>840</v>
      </c>
      <c r="B280" t="s">
        <v>841</v>
      </c>
      <c r="C280" s="13" t="s">
        <v>550</v>
      </c>
      <c r="D280" s="5">
        <v>1</v>
      </c>
      <c r="E280" s="3">
        <v>1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</row>
    <row r="281" spans="1:14" x14ac:dyDescent="0.25">
      <c r="A281" t="s">
        <v>525</v>
      </c>
      <c r="B281" t="s">
        <v>526</v>
      </c>
      <c r="C281" s="13" t="s">
        <v>550</v>
      </c>
      <c r="D281" s="5">
        <v>16</v>
      </c>
      <c r="E281" s="3">
        <v>1</v>
      </c>
      <c r="F281" s="3">
        <v>2</v>
      </c>
      <c r="G281" s="3">
        <v>0</v>
      </c>
      <c r="H281" s="3">
        <v>0</v>
      </c>
      <c r="I281" s="3">
        <v>2</v>
      </c>
      <c r="J281" s="3">
        <v>0</v>
      </c>
      <c r="K281" s="3">
        <v>3</v>
      </c>
      <c r="L281" s="3">
        <v>5</v>
      </c>
      <c r="M281" s="3">
        <v>2</v>
      </c>
      <c r="N281" s="3">
        <v>1</v>
      </c>
    </row>
    <row r="282" spans="1:14" x14ac:dyDescent="0.25">
      <c r="A282" t="s">
        <v>466</v>
      </c>
      <c r="B282" t="s">
        <v>467</v>
      </c>
      <c r="C282" s="13" t="s">
        <v>550</v>
      </c>
      <c r="D282" s="5">
        <v>5</v>
      </c>
      <c r="E282" s="3">
        <v>0</v>
      </c>
      <c r="F282" s="3">
        <v>0</v>
      </c>
      <c r="G282" s="3">
        <v>1</v>
      </c>
      <c r="H282" s="3">
        <v>0</v>
      </c>
      <c r="I282" s="3">
        <v>0</v>
      </c>
      <c r="J282" s="3">
        <v>0</v>
      </c>
      <c r="K282" s="3">
        <v>2</v>
      </c>
      <c r="L282" s="3">
        <v>0</v>
      </c>
      <c r="M282" s="3">
        <v>2</v>
      </c>
      <c r="N282" s="3">
        <v>0</v>
      </c>
    </row>
    <row r="283" spans="1:14" x14ac:dyDescent="0.25">
      <c r="A283" t="s">
        <v>90</v>
      </c>
      <c r="B283" t="s">
        <v>91</v>
      </c>
      <c r="C283" s="13" t="s">
        <v>550</v>
      </c>
      <c r="D283" s="5">
        <v>24</v>
      </c>
      <c r="E283" s="3">
        <v>2</v>
      </c>
      <c r="F283" s="3">
        <v>2</v>
      </c>
      <c r="G283" s="3">
        <v>0</v>
      </c>
      <c r="H283" s="3">
        <v>0</v>
      </c>
      <c r="I283" s="3">
        <v>5</v>
      </c>
      <c r="J283" s="3">
        <v>2</v>
      </c>
      <c r="K283" s="3">
        <v>4</v>
      </c>
      <c r="L283" s="3">
        <v>5</v>
      </c>
      <c r="M283" s="3">
        <v>1</v>
      </c>
      <c r="N283" s="3">
        <v>3</v>
      </c>
    </row>
    <row r="284" spans="1:14" x14ac:dyDescent="0.25">
      <c r="A284" t="s">
        <v>468</v>
      </c>
      <c r="B284" t="s">
        <v>469</v>
      </c>
      <c r="C284" s="13" t="s">
        <v>550</v>
      </c>
      <c r="D284" s="5">
        <v>4</v>
      </c>
      <c r="E284" s="3">
        <v>0</v>
      </c>
      <c r="F284" s="3">
        <v>1</v>
      </c>
      <c r="G284" s="3">
        <v>0</v>
      </c>
      <c r="H284" s="3">
        <v>0</v>
      </c>
      <c r="I284" s="3">
        <v>2</v>
      </c>
      <c r="J284" s="3">
        <v>0</v>
      </c>
      <c r="K284" s="3">
        <v>1</v>
      </c>
      <c r="L284" s="3">
        <v>0</v>
      </c>
      <c r="M284" s="3">
        <v>0</v>
      </c>
      <c r="N284" s="3">
        <v>0</v>
      </c>
    </row>
    <row r="285" spans="1:14" x14ac:dyDescent="0.25">
      <c r="A285" t="s">
        <v>842</v>
      </c>
      <c r="B285" t="s">
        <v>843</v>
      </c>
      <c r="C285" s="13" t="s">
        <v>550</v>
      </c>
      <c r="D285" s="5">
        <v>1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1</v>
      </c>
      <c r="L285" s="3">
        <v>0</v>
      </c>
      <c r="M285" s="3">
        <v>0</v>
      </c>
      <c r="N285" s="3">
        <v>0</v>
      </c>
    </row>
    <row r="286" spans="1:14" x14ac:dyDescent="0.25">
      <c r="A286" t="s">
        <v>470</v>
      </c>
      <c r="B286" t="s">
        <v>471</v>
      </c>
      <c r="C286" s="13" t="s">
        <v>550</v>
      </c>
      <c r="D286" s="5">
        <v>14</v>
      </c>
      <c r="E286" s="3">
        <v>0</v>
      </c>
      <c r="F286" s="3">
        <v>2</v>
      </c>
      <c r="G286" s="3">
        <v>1</v>
      </c>
      <c r="H286" s="3">
        <v>1</v>
      </c>
      <c r="I286" s="3">
        <v>1</v>
      </c>
      <c r="J286" s="3">
        <v>0</v>
      </c>
      <c r="K286" s="3">
        <v>4</v>
      </c>
      <c r="L286" s="3">
        <v>4</v>
      </c>
      <c r="M286" s="3">
        <v>0</v>
      </c>
      <c r="N286" s="3">
        <v>1</v>
      </c>
    </row>
    <row r="287" spans="1:14" x14ac:dyDescent="0.25">
      <c r="A287" t="s">
        <v>250</v>
      </c>
      <c r="B287" t="s">
        <v>251</v>
      </c>
      <c r="C287" s="13" t="s">
        <v>550</v>
      </c>
      <c r="D287" s="5">
        <v>28</v>
      </c>
      <c r="E287" s="3">
        <v>2</v>
      </c>
      <c r="F287" s="3">
        <v>0</v>
      </c>
      <c r="G287" s="3">
        <v>0</v>
      </c>
      <c r="H287" s="3">
        <v>2</v>
      </c>
      <c r="I287" s="3">
        <v>8</v>
      </c>
      <c r="J287" s="3">
        <v>4</v>
      </c>
      <c r="K287" s="3">
        <v>7</v>
      </c>
      <c r="L287" s="3">
        <v>2</v>
      </c>
      <c r="M287" s="3">
        <v>1</v>
      </c>
      <c r="N287" s="3">
        <v>2</v>
      </c>
    </row>
    <row r="288" spans="1:14" x14ac:dyDescent="0.25">
      <c r="A288" t="s">
        <v>92</v>
      </c>
      <c r="B288" t="s">
        <v>93</v>
      </c>
      <c r="C288" s="13" t="s">
        <v>550</v>
      </c>
      <c r="D288" s="5">
        <v>2</v>
      </c>
      <c r="E288" s="3">
        <v>0</v>
      </c>
      <c r="F288" s="3">
        <v>0</v>
      </c>
      <c r="G288" s="3">
        <v>0</v>
      </c>
      <c r="H288" s="3">
        <v>0</v>
      </c>
      <c r="I288" s="3">
        <v>1</v>
      </c>
      <c r="J288" s="3">
        <v>0</v>
      </c>
      <c r="K288" s="3">
        <v>0</v>
      </c>
      <c r="L288" s="3">
        <v>1</v>
      </c>
      <c r="M288" s="3">
        <v>0</v>
      </c>
      <c r="N288" s="3">
        <v>0</v>
      </c>
    </row>
    <row r="289" spans="1:14" x14ac:dyDescent="0.25">
      <c r="A289" t="s">
        <v>349</v>
      </c>
      <c r="B289" t="s">
        <v>350</v>
      </c>
      <c r="C289" s="13" t="s">
        <v>550</v>
      </c>
      <c r="D289" s="5">
        <v>5</v>
      </c>
      <c r="E289" s="3">
        <v>1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2</v>
      </c>
      <c r="L289" s="3">
        <v>1</v>
      </c>
      <c r="M289" s="3">
        <v>1</v>
      </c>
      <c r="N289" s="3">
        <v>0</v>
      </c>
    </row>
    <row r="290" spans="1:14" x14ac:dyDescent="0.25">
      <c r="A290" t="s">
        <v>472</v>
      </c>
      <c r="B290" t="s">
        <v>473</v>
      </c>
      <c r="C290" s="13" t="s">
        <v>550</v>
      </c>
      <c r="D290" s="5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1</v>
      </c>
      <c r="L290" s="3">
        <v>0</v>
      </c>
      <c r="M290" s="3">
        <v>0</v>
      </c>
      <c r="N290" s="3">
        <v>0</v>
      </c>
    </row>
    <row r="291" spans="1:14" x14ac:dyDescent="0.25">
      <c r="A291" t="s">
        <v>642</v>
      </c>
      <c r="B291" t="s">
        <v>643</v>
      </c>
      <c r="C291" s="13" t="s">
        <v>550</v>
      </c>
      <c r="D291" s="5">
        <v>2</v>
      </c>
      <c r="E291" s="3">
        <v>0</v>
      </c>
      <c r="F291" s="3">
        <v>0</v>
      </c>
      <c r="G291" s="3">
        <v>0</v>
      </c>
      <c r="H291" s="3">
        <v>0</v>
      </c>
      <c r="I291" s="3">
        <v>1</v>
      </c>
      <c r="J291" s="3">
        <v>0</v>
      </c>
      <c r="K291" s="3">
        <v>1</v>
      </c>
      <c r="L291" s="3">
        <v>0</v>
      </c>
      <c r="M291" s="3">
        <v>0</v>
      </c>
      <c r="N291" s="3">
        <v>0</v>
      </c>
    </row>
    <row r="292" spans="1:14" x14ac:dyDescent="0.25">
      <c r="A292" t="s">
        <v>474</v>
      </c>
      <c r="B292" t="s">
        <v>475</v>
      </c>
      <c r="C292" s="13" t="s">
        <v>550</v>
      </c>
      <c r="D292" s="5">
        <v>8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1</v>
      </c>
      <c r="K292" s="3">
        <v>3</v>
      </c>
      <c r="L292" s="3">
        <v>2</v>
      </c>
      <c r="M292" s="3">
        <v>1</v>
      </c>
      <c r="N292" s="3">
        <v>1</v>
      </c>
    </row>
    <row r="293" spans="1:14" x14ac:dyDescent="0.25">
      <c r="A293" t="s">
        <v>373</v>
      </c>
      <c r="B293" t="s">
        <v>374</v>
      </c>
      <c r="C293" s="13" t="s">
        <v>550</v>
      </c>
      <c r="D293" s="5">
        <v>1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1</v>
      </c>
      <c r="N293" s="3">
        <v>0</v>
      </c>
    </row>
    <row r="294" spans="1:14" x14ac:dyDescent="0.25">
      <c r="A294" t="s">
        <v>94</v>
      </c>
      <c r="B294" t="s">
        <v>95</v>
      </c>
      <c r="C294" s="13" t="s">
        <v>550</v>
      </c>
      <c r="D294" s="5">
        <v>3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2</v>
      </c>
      <c r="M294" s="3">
        <v>0</v>
      </c>
      <c r="N294" s="3">
        <v>1</v>
      </c>
    </row>
    <row r="295" spans="1:14" x14ac:dyDescent="0.25">
      <c r="A295" t="s">
        <v>476</v>
      </c>
      <c r="B295" t="s">
        <v>477</v>
      </c>
      <c r="C295" s="13" t="s">
        <v>550</v>
      </c>
      <c r="D295" s="5">
        <v>26</v>
      </c>
      <c r="E295" s="3">
        <v>1</v>
      </c>
      <c r="F295" s="3">
        <v>0</v>
      </c>
      <c r="G295" s="3">
        <v>0</v>
      </c>
      <c r="H295" s="3">
        <v>2</v>
      </c>
      <c r="I295" s="3">
        <v>3</v>
      </c>
      <c r="J295" s="3">
        <v>2</v>
      </c>
      <c r="K295" s="3">
        <v>5</v>
      </c>
      <c r="L295" s="3">
        <v>5</v>
      </c>
      <c r="M295" s="3">
        <v>5</v>
      </c>
      <c r="N295" s="3">
        <v>3</v>
      </c>
    </row>
    <row r="296" spans="1:14" x14ac:dyDescent="0.25">
      <c r="A296" t="s">
        <v>478</v>
      </c>
      <c r="B296" t="s">
        <v>479</v>
      </c>
      <c r="C296" s="13" t="s">
        <v>550</v>
      </c>
      <c r="D296" s="5">
        <v>7</v>
      </c>
      <c r="E296" s="3">
        <v>1</v>
      </c>
      <c r="F296" s="3">
        <v>0</v>
      </c>
      <c r="G296" s="3">
        <v>0</v>
      </c>
      <c r="H296" s="3">
        <v>0</v>
      </c>
      <c r="I296" s="3">
        <v>2</v>
      </c>
      <c r="J296" s="3">
        <v>1</v>
      </c>
      <c r="K296" s="3">
        <v>1</v>
      </c>
      <c r="L296" s="3">
        <v>0</v>
      </c>
      <c r="M296" s="3">
        <v>2</v>
      </c>
      <c r="N296" s="3">
        <v>0</v>
      </c>
    </row>
    <row r="297" spans="1:14" x14ac:dyDescent="0.25">
      <c r="A297" t="s">
        <v>96</v>
      </c>
      <c r="B297" t="s">
        <v>97</v>
      </c>
      <c r="C297" s="13" t="s">
        <v>550</v>
      </c>
      <c r="D297" s="5">
        <v>15</v>
      </c>
      <c r="E297" s="3">
        <v>1</v>
      </c>
      <c r="F297" s="3">
        <v>0</v>
      </c>
      <c r="G297" s="3">
        <v>0</v>
      </c>
      <c r="H297" s="3">
        <v>0</v>
      </c>
      <c r="I297" s="3">
        <v>4</v>
      </c>
      <c r="J297" s="3">
        <v>0</v>
      </c>
      <c r="K297" s="3">
        <v>3</v>
      </c>
      <c r="L297" s="3">
        <v>5</v>
      </c>
      <c r="M297" s="3">
        <v>0</v>
      </c>
      <c r="N297" s="3">
        <v>2</v>
      </c>
    </row>
    <row r="298" spans="1:14" x14ac:dyDescent="0.25">
      <c r="A298" t="s">
        <v>480</v>
      </c>
      <c r="B298" t="s">
        <v>481</v>
      </c>
      <c r="C298" s="13" t="s">
        <v>550</v>
      </c>
      <c r="D298" s="5">
        <v>4</v>
      </c>
      <c r="E298" s="3">
        <v>0</v>
      </c>
      <c r="F298" s="3">
        <v>0</v>
      </c>
      <c r="G298" s="3">
        <v>0</v>
      </c>
      <c r="H298" s="3">
        <v>0</v>
      </c>
      <c r="I298" s="3">
        <v>1</v>
      </c>
      <c r="J298" s="3">
        <v>0</v>
      </c>
      <c r="K298" s="3">
        <v>1</v>
      </c>
      <c r="L298" s="3">
        <v>2</v>
      </c>
      <c r="M298" s="3">
        <v>0</v>
      </c>
      <c r="N298" s="3">
        <v>0</v>
      </c>
    </row>
    <row r="299" spans="1:14" x14ac:dyDescent="0.25">
      <c r="A299" t="s">
        <v>844</v>
      </c>
      <c r="B299" t="s">
        <v>845</v>
      </c>
      <c r="C299" s="13" t="s">
        <v>550</v>
      </c>
      <c r="D299" s="5">
        <v>1</v>
      </c>
      <c r="E299" s="3">
        <v>0</v>
      </c>
      <c r="F299" s="3">
        <v>0</v>
      </c>
      <c r="G299" s="3">
        <v>0</v>
      </c>
      <c r="H299" s="3">
        <v>0</v>
      </c>
      <c r="I299" s="3">
        <v>1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</row>
    <row r="300" spans="1:14" x14ac:dyDescent="0.25">
      <c r="A300" t="s">
        <v>527</v>
      </c>
      <c r="B300" t="s">
        <v>528</v>
      </c>
      <c r="C300" s="13" t="s">
        <v>550</v>
      </c>
      <c r="D300" s="5">
        <v>12</v>
      </c>
      <c r="E300" s="3">
        <v>1</v>
      </c>
      <c r="F300" s="3">
        <v>1</v>
      </c>
      <c r="G300" s="3">
        <v>0</v>
      </c>
      <c r="H300" s="3">
        <v>0</v>
      </c>
      <c r="I300" s="3">
        <v>1</v>
      </c>
      <c r="J300" s="3">
        <v>0</v>
      </c>
      <c r="K300" s="3">
        <v>3</v>
      </c>
      <c r="L300" s="3">
        <v>2</v>
      </c>
      <c r="M300" s="3">
        <v>0</v>
      </c>
      <c r="N300" s="3">
        <v>4</v>
      </c>
    </row>
    <row r="301" spans="1:14" x14ac:dyDescent="0.25">
      <c r="A301" t="s">
        <v>482</v>
      </c>
      <c r="B301" t="s">
        <v>483</v>
      </c>
      <c r="C301" s="13" t="s">
        <v>550</v>
      </c>
      <c r="D301" s="5">
        <v>14</v>
      </c>
      <c r="E301" s="3">
        <v>0</v>
      </c>
      <c r="F301" s="3">
        <v>0</v>
      </c>
      <c r="G301" s="3">
        <v>1</v>
      </c>
      <c r="H301" s="3">
        <v>0</v>
      </c>
      <c r="I301" s="3">
        <v>3</v>
      </c>
      <c r="J301" s="3">
        <v>0</v>
      </c>
      <c r="K301" s="3">
        <v>4</v>
      </c>
      <c r="L301" s="3">
        <v>3</v>
      </c>
      <c r="M301" s="3">
        <v>2</v>
      </c>
      <c r="N301" s="3">
        <v>1</v>
      </c>
    </row>
    <row r="302" spans="1:14" x14ac:dyDescent="0.25">
      <c r="A302" t="s">
        <v>98</v>
      </c>
      <c r="B302" t="s">
        <v>99</v>
      </c>
      <c r="C302" s="13" t="s">
        <v>550</v>
      </c>
      <c r="D302" s="5">
        <v>4</v>
      </c>
      <c r="E302" s="3">
        <v>0</v>
      </c>
      <c r="F302" s="3">
        <v>0</v>
      </c>
      <c r="G302" s="3">
        <v>1</v>
      </c>
      <c r="H302" s="3">
        <v>0</v>
      </c>
      <c r="I302" s="3">
        <v>2</v>
      </c>
      <c r="J302" s="3">
        <v>0</v>
      </c>
      <c r="K302" s="3">
        <v>0</v>
      </c>
      <c r="L302" s="3">
        <v>0</v>
      </c>
      <c r="M302" s="3">
        <v>0</v>
      </c>
      <c r="N302" s="3">
        <v>1</v>
      </c>
    </row>
    <row r="303" spans="1:14" x14ac:dyDescent="0.25">
      <c r="A303" t="s">
        <v>484</v>
      </c>
      <c r="B303" t="s">
        <v>485</v>
      </c>
      <c r="C303" s="13" t="s">
        <v>550</v>
      </c>
      <c r="D303" s="5">
        <v>31</v>
      </c>
      <c r="E303" s="3">
        <v>1</v>
      </c>
      <c r="F303" s="3">
        <v>1</v>
      </c>
      <c r="G303" s="3">
        <v>2</v>
      </c>
      <c r="H303" s="3">
        <v>1</v>
      </c>
      <c r="I303" s="3">
        <v>6</v>
      </c>
      <c r="J303" s="3">
        <v>0</v>
      </c>
      <c r="K303" s="3">
        <v>7</v>
      </c>
      <c r="L303" s="3">
        <v>8</v>
      </c>
      <c r="M303" s="3">
        <v>1</v>
      </c>
      <c r="N303" s="3">
        <v>4</v>
      </c>
    </row>
    <row r="304" spans="1:14" x14ac:dyDescent="0.25">
      <c r="A304" t="s">
        <v>179</v>
      </c>
      <c r="B304" t="s">
        <v>180</v>
      </c>
      <c r="C304" s="13" t="s">
        <v>550</v>
      </c>
      <c r="D304" s="5">
        <v>3</v>
      </c>
      <c r="E304" s="3">
        <v>0</v>
      </c>
      <c r="F304" s="3">
        <v>0</v>
      </c>
      <c r="G304" s="3">
        <v>0</v>
      </c>
      <c r="H304" s="3">
        <v>0</v>
      </c>
      <c r="I304" s="3">
        <v>1</v>
      </c>
      <c r="J304" s="3">
        <v>1</v>
      </c>
      <c r="K304" s="3">
        <v>0</v>
      </c>
      <c r="L304" s="3">
        <v>1</v>
      </c>
      <c r="M304" s="3">
        <v>0</v>
      </c>
      <c r="N304" s="3">
        <v>0</v>
      </c>
    </row>
    <row r="305" spans="1:14" x14ac:dyDescent="0.25">
      <c r="A305" t="s">
        <v>529</v>
      </c>
      <c r="B305" t="s">
        <v>530</v>
      </c>
      <c r="C305" s="13" t="s">
        <v>550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1</v>
      </c>
      <c r="L305" s="3">
        <v>0</v>
      </c>
      <c r="M305" s="3">
        <v>0</v>
      </c>
      <c r="N305" s="3">
        <v>0</v>
      </c>
    </row>
    <row r="306" spans="1:14" x14ac:dyDescent="0.25">
      <c r="A306" t="s">
        <v>684</v>
      </c>
      <c r="B306" t="s">
        <v>685</v>
      </c>
      <c r="C306" s="13" t="s">
        <v>550</v>
      </c>
      <c r="D306" s="5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0</v>
      </c>
      <c r="N306" s="3">
        <v>0</v>
      </c>
    </row>
    <row r="307" spans="1:14" x14ac:dyDescent="0.25">
      <c r="A307" t="s">
        <v>846</v>
      </c>
      <c r="B307" t="s">
        <v>847</v>
      </c>
      <c r="C307" s="13" t="s">
        <v>550</v>
      </c>
      <c r="D307" s="5">
        <v>1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1</v>
      </c>
      <c r="L307" s="3">
        <v>0</v>
      </c>
      <c r="M307" s="3">
        <v>0</v>
      </c>
      <c r="N307" s="3">
        <v>0</v>
      </c>
    </row>
    <row r="308" spans="1:14" x14ac:dyDescent="0.25">
      <c r="A308" t="s">
        <v>644</v>
      </c>
      <c r="B308" t="s">
        <v>645</v>
      </c>
      <c r="C308" s="13" t="s">
        <v>550</v>
      </c>
      <c r="D308" s="5">
        <v>1</v>
      </c>
      <c r="E308" s="3">
        <v>0</v>
      </c>
      <c r="F308" s="3">
        <v>1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</row>
    <row r="309" spans="1:14" x14ac:dyDescent="0.25">
      <c r="A309" t="s">
        <v>848</v>
      </c>
      <c r="B309" t="s">
        <v>849</v>
      </c>
      <c r="C309" s="13" t="s">
        <v>550</v>
      </c>
      <c r="D309" s="5">
        <v>1</v>
      </c>
      <c r="E309" s="3">
        <v>0</v>
      </c>
      <c r="F309" s="3">
        <v>0</v>
      </c>
      <c r="G309" s="3">
        <v>0</v>
      </c>
      <c r="H309" s="3">
        <v>1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</row>
    <row r="310" spans="1:14" x14ac:dyDescent="0.25">
      <c r="A310" t="s">
        <v>486</v>
      </c>
      <c r="B310" t="s">
        <v>487</v>
      </c>
      <c r="C310" s="13" t="s">
        <v>550</v>
      </c>
      <c r="D310" s="5">
        <v>7</v>
      </c>
      <c r="E310" s="3">
        <v>1</v>
      </c>
      <c r="F310" s="3">
        <v>0</v>
      </c>
      <c r="G310" s="3">
        <v>1</v>
      </c>
      <c r="H310" s="3">
        <v>0</v>
      </c>
      <c r="I310" s="3">
        <v>0</v>
      </c>
      <c r="J310" s="3">
        <v>0</v>
      </c>
      <c r="K310" s="3">
        <v>3</v>
      </c>
      <c r="L310" s="3">
        <v>1</v>
      </c>
      <c r="M310" s="3">
        <v>1</v>
      </c>
      <c r="N310" s="3">
        <v>0</v>
      </c>
    </row>
    <row r="311" spans="1:14" x14ac:dyDescent="0.25">
      <c r="A311" t="s">
        <v>100</v>
      </c>
      <c r="B311" t="s">
        <v>101</v>
      </c>
      <c r="C311" s="13" t="s">
        <v>550</v>
      </c>
      <c r="D311" s="5">
        <v>338</v>
      </c>
      <c r="E311" s="3">
        <v>31</v>
      </c>
      <c r="F311" s="3">
        <v>25</v>
      </c>
      <c r="G311" s="3">
        <v>9</v>
      </c>
      <c r="H311" s="3">
        <v>11</v>
      </c>
      <c r="I311" s="3">
        <v>38</v>
      </c>
      <c r="J311" s="3">
        <v>20</v>
      </c>
      <c r="K311" s="3">
        <v>91</v>
      </c>
      <c r="L311" s="3">
        <v>53</v>
      </c>
      <c r="M311" s="3">
        <v>36</v>
      </c>
      <c r="N311" s="3">
        <v>24</v>
      </c>
    </row>
    <row r="312" spans="1:14" x14ac:dyDescent="0.25">
      <c r="A312" t="s">
        <v>488</v>
      </c>
      <c r="B312" t="s">
        <v>489</v>
      </c>
      <c r="C312" s="13" t="s">
        <v>550</v>
      </c>
      <c r="D312" s="5">
        <v>18</v>
      </c>
      <c r="E312" s="3">
        <v>0</v>
      </c>
      <c r="F312" s="3">
        <v>0</v>
      </c>
      <c r="G312" s="3">
        <v>1</v>
      </c>
      <c r="H312" s="3">
        <v>0</v>
      </c>
      <c r="I312" s="3">
        <v>3</v>
      </c>
      <c r="J312" s="3">
        <v>0</v>
      </c>
      <c r="K312" s="3">
        <v>11</v>
      </c>
      <c r="L312" s="3">
        <v>2</v>
      </c>
      <c r="M312" s="3">
        <v>0</v>
      </c>
      <c r="N312" s="3">
        <v>1</v>
      </c>
    </row>
    <row r="313" spans="1:14" x14ac:dyDescent="0.25">
      <c r="A313" t="s">
        <v>565</v>
      </c>
      <c r="B313" t="s">
        <v>566</v>
      </c>
      <c r="C313" s="13" t="s">
        <v>550</v>
      </c>
      <c r="D313" s="5">
        <v>13</v>
      </c>
      <c r="E313" s="3">
        <v>3</v>
      </c>
      <c r="F313" s="3">
        <v>1</v>
      </c>
      <c r="G313" s="3">
        <v>0</v>
      </c>
      <c r="H313" s="3">
        <v>0</v>
      </c>
      <c r="I313" s="3">
        <v>1</v>
      </c>
      <c r="J313" s="3">
        <v>2</v>
      </c>
      <c r="K313" s="3">
        <v>4</v>
      </c>
      <c r="L313" s="3">
        <v>2</v>
      </c>
      <c r="M313" s="3">
        <v>0</v>
      </c>
      <c r="N313" s="3">
        <v>0</v>
      </c>
    </row>
    <row r="314" spans="1:14" x14ac:dyDescent="0.25">
      <c r="A314" t="s">
        <v>490</v>
      </c>
      <c r="B314" t="s">
        <v>491</v>
      </c>
      <c r="C314" s="13" t="s">
        <v>550</v>
      </c>
      <c r="D314" s="5">
        <v>14</v>
      </c>
      <c r="E314" s="3">
        <v>9</v>
      </c>
      <c r="F314" s="3">
        <v>3</v>
      </c>
      <c r="G314" s="3">
        <v>1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1</v>
      </c>
      <c r="N314" s="3">
        <v>0</v>
      </c>
    </row>
    <row r="315" spans="1:14" x14ac:dyDescent="0.25">
      <c r="A315" t="s">
        <v>375</v>
      </c>
      <c r="B315" t="s">
        <v>376</v>
      </c>
      <c r="C315" s="13" t="s">
        <v>550</v>
      </c>
      <c r="D315" s="5">
        <v>7</v>
      </c>
      <c r="E315" s="3">
        <v>6</v>
      </c>
      <c r="F315" s="3">
        <v>1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</row>
    <row r="316" spans="1:14" x14ac:dyDescent="0.25">
      <c r="A316" t="s">
        <v>492</v>
      </c>
      <c r="B316" t="s">
        <v>493</v>
      </c>
      <c r="C316" s="13" t="s">
        <v>550</v>
      </c>
      <c r="D316" s="5">
        <v>2</v>
      </c>
      <c r="E316" s="3">
        <v>0</v>
      </c>
      <c r="F316" s="3">
        <v>1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1</v>
      </c>
      <c r="M316" s="3">
        <v>0</v>
      </c>
      <c r="N316" s="3">
        <v>0</v>
      </c>
    </row>
    <row r="317" spans="1:14" x14ac:dyDescent="0.25">
      <c r="A317" t="s">
        <v>494</v>
      </c>
      <c r="B317" t="s">
        <v>495</v>
      </c>
      <c r="C317" s="13" t="s">
        <v>550</v>
      </c>
      <c r="D317" s="5">
        <v>2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2</v>
      </c>
      <c r="L317" s="3">
        <v>0</v>
      </c>
      <c r="M317" s="3">
        <v>0</v>
      </c>
      <c r="N317" s="3">
        <v>0</v>
      </c>
    </row>
    <row r="318" spans="1:14" x14ac:dyDescent="0.25">
      <c r="A318" t="s">
        <v>496</v>
      </c>
      <c r="B318" t="s">
        <v>497</v>
      </c>
      <c r="C318" s="13" t="s">
        <v>550</v>
      </c>
      <c r="D318" s="5">
        <v>2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1</v>
      </c>
      <c r="L318" s="3">
        <v>0</v>
      </c>
      <c r="M318" s="3">
        <v>0</v>
      </c>
      <c r="N318" s="3">
        <v>1</v>
      </c>
    </row>
    <row r="319" spans="1:14" x14ac:dyDescent="0.25">
      <c r="A319" t="s">
        <v>498</v>
      </c>
      <c r="B319" t="s">
        <v>499</v>
      </c>
      <c r="C319" s="13" t="s">
        <v>550</v>
      </c>
      <c r="D319" s="5">
        <v>2</v>
      </c>
      <c r="E319" s="3">
        <v>1</v>
      </c>
      <c r="F319" s="3">
        <v>1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</row>
    <row r="320" spans="1:14" x14ac:dyDescent="0.25">
      <c r="A320" t="s">
        <v>686</v>
      </c>
      <c r="B320" t="s">
        <v>687</v>
      </c>
      <c r="C320" s="13" t="s">
        <v>550</v>
      </c>
      <c r="D320" s="5">
        <v>3</v>
      </c>
      <c r="E320" s="3">
        <v>0</v>
      </c>
      <c r="F320" s="3">
        <v>0</v>
      </c>
      <c r="G320" s="3">
        <v>0</v>
      </c>
      <c r="H320" s="3">
        <v>0</v>
      </c>
      <c r="I320" s="3">
        <v>1</v>
      </c>
      <c r="J320" s="3">
        <v>0</v>
      </c>
      <c r="K320" s="3">
        <v>1</v>
      </c>
      <c r="L320" s="3">
        <v>1</v>
      </c>
      <c r="M320" s="3">
        <v>0</v>
      </c>
      <c r="N320" s="3">
        <v>0</v>
      </c>
    </row>
    <row r="321" spans="1:14" x14ac:dyDescent="0.25">
      <c r="A321" t="s">
        <v>500</v>
      </c>
      <c r="B321" t="s">
        <v>501</v>
      </c>
      <c r="C321" s="13" t="s">
        <v>550</v>
      </c>
      <c r="D321" s="5">
        <v>13</v>
      </c>
      <c r="E321" s="3">
        <v>1</v>
      </c>
      <c r="F321" s="3">
        <v>0</v>
      </c>
      <c r="G321" s="3">
        <v>1</v>
      </c>
      <c r="H321" s="3">
        <v>0</v>
      </c>
      <c r="I321" s="3">
        <v>0</v>
      </c>
      <c r="J321" s="3">
        <v>2</v>
      </c>
      <c r="K321" s="3">
        <v>6</v>
      </c>
      <c r="L321" s="3">
        <v>3</v>
      </c>
      <c r="M321" s="3">
        <v>0</v>
      </c>
      <c r="N321" s="3">
        <v>0</v>
      </c>
    </row>
    <row r="322" spans="1:14" x14ac:dyDescent="0.25">
      <c r="A322" t="s">
        <v>688</v>
      </c>
      <c r="B322" t="s">
        <v>689</v>
      </c>
      <c r="C322" s="13" t="s">
        <v>550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1</v>
      </c>
      <c r="M322" s="3">
        <v>0</v>
      </c>
      <c r="N322" s="3">
        <v>0</v>
      </c>
    </row>
    <row r="323" spans="1:14" x14ac:dyDescent="0.25">
      <c r="A323" t="s">
        <v>531</v>
      </c>
      <c r="B323" t="s">
        <v>532</v>
      </c>
      <c r="C323" s="13" t="s">
        <v>550</v>
      </c>
      <c r="D323" s="5">
        <v>4</v>
      </c>
      <c r="E323" s="3">
        <v>0</v>
      </c>
      <c r="F323" s="3">
        <v>1</v>
      </c>
      <c r="G323" s="3">
        <v>0</v>
      </c>
      <c r="H323" s="3">
        <v>0</v>
      </c>
      <c r="I323" s="3">
        <v>0</v>
      </c>
      <c r="J323" s="3">
        <v>0</v>
      </c>
      <c r="K323" s="3">
        <v>2</v>
      </c>
      <c r="L323" s="3">
        <v>1</v>
      </c>
      <c r="M323" s="3">
        <v>0</v>
      </c>
      <c r="N323" s="3">
        <v>0</v>
      </c>
    </row>
    <row r="324" spans="1:14" x14ac:dyDescent="0.25">
      <c r="A324" t="s">
        <v>252</v>
      </c>
      <c r="B324" t="s">
        <v>253</v>
      </c>
      <c r="C324" s="13" t="s">
        <v>550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1</v>
      </c>
    </row>
    <row r="325" spans="1:14" x14ac:dyDescent="0.25">
      <c r="A325" t="s">
        <v>102</v>
      </c>
      <c r="B325" t="s">
        <v>103</v>
      </c>
      <c r="C325" s="13" t="s">
        <v>550</v>
      </c>
      <c r="D325" s="5">
        <v>8</v>
      </c>
      <c r="E325" s="3">
        <v>1</v>
      </c>
      <c r="F325" s="3">
        <v>0</v>
      </c>
      <c r="G325" s="3">
        <v>1</v>
      </c>
      <c r="H325" s="3">
        <v>0</v>
      </c>
      <c r="I325" s="3">
        <v>0</v>
      </c>
      <c r="J325" s="3">
        <v>0</v>
      </c>
      <c r="K325" s="3">
        <v>3</v>
      </c>
      <c r="L325" s="3">
        <v>3</v>
      </c>
      <c r="M325" s="3">
        <v>0</v>
      </c>
      <c r="N325" s="3">
        <v>0</v>
      </c>
    </row>
    <row r="326" spans="1:14" x14ac:dyDescent="0.25">
      <c r="A326" t="s">
        <v>254</v>
      </c>
      <c r="B326" t="s">
        <v>255</v>
      </c>
      <c r="C326" s="13" t="s">
        <v>550</v>
      </c>
      <c r="D326" s="5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1</v>
      </c>
      <c r="L326" s="3">
        <v>0</v>
      </c>
      <c r="M326" s="3">
        <v>0</v>
      </c>
      <c r="N326" s="3">
        <v>0</v>
      </c>
    </row>
    <row r="327" spans="1:14" x14ac:dyDescent="0.25">
      <c r="A327" t="s">
        <v>646</v>
      </c>
      <c r="B327" t="s">
        <v>647</v>
      </c>
      <c r="C327" s="13" t="s">
        <v>550</v>
      </c>
      <c r="D327" s="5">
        <v>2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2</v>
      </c>
    </row>
    <row r="328" spans="1:14" x14ac:dyDescent="0.25">
      <c r="A328" t="s">
        <v>351</v>
      </c>
      <c r="B328" t="s">
        <v>352</v>
      </c>
      <c r="C328" s="13" t="s">
        <v>550</v>
      </c>
      <c r="D328" s="5">
        <v>15</v>
      </c>
      <c r="E328" s="3">
        <v>1</v>
      </c>
      <c r="F328" s="3">
        <v>3</v>
      </c>
      <c r="G328" s="3">
        <v>0</v>
      </c>
      <c r="H328" s="3">
        <v>1</v>
      </c>
      <c r="I328" s="3">
        <v>0</v>
      </c>
      <c r="J328" s="3">
        <v>1</v>
      </c>
      <c r="K328" s="3">
        <v>1</v>
      </c>
      <c r="L328" s="3">
        <v>4</v>
      </c>
      <c r="M328" s="3">
        <v>2</v>
      </c>
      <c r="N328" s="3">
        <v>2</v>
      </c>
    </row>
    <row r="329" spans="1:14" x14ac:dyDescent="0.25">
      <c r="A329" t="s">
        <v>104</v>
      </c>
      <c r="B329" t="s">
        <v>105</v>
      </c>
      <c r="C329" s="13" t="s">
        <v>550</v>
      </c>
      <c r="D329" s="5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1</v>
      </c>
      <c r="K329" s="3">
        <v>0</v>
      </c>
      <c r="L329" s="3">
        <v>0</v>
      </c>
      <c r="M329" s="3">
        <v>0</v>
      </c>
      <c r="N329" s="3">
        <v>0</v>
      </c>
    </row>
    <row r="330" spans="1:14" x14ac:dyDescent="0.25">
      <c r="A330" t="s">
        <v>353</v>
      </c>
      <c r="B330" t="s">
        <v>354</v>
      </c>
      <c r="C330" s="13" t="s">
        <v>550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1</v>
      </c>
      <c r="J330" s="3">
        <v>0</v>
      </c>
      <c r="K330" s="3">
        <v>0</v>
      </c>
      <c r="L330" s="3">
        <v>0</v>
      </c>
      <c r="M330" s="3">
        <v>0</v>
      </c>
      <c r="N330" s="3">
        <v>0</v>
      </c>
    </row>
    <row r="331" spans="1:14" x14ac:dyDescent="0.25">
      <c r="A331" t="s">
        <v>545</v>
      </c>
      <c r="B331" t="s">
        <v>546</v>
      </c>
      <c r="C331" s="13" t="s">
        <v>550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1</v>
      </c>
      <c r="N331" s="3">
        <v>0</v>
      </c>
    </row>
    <row r="332" spans="1:14" x14ac:dyDescent="0.25">
      <c r="A332" t="s">
        <v>850</v>
      </c>
      <c r="B332" t="s">
        <v>851</v>
      </c>
      <c r="C332" s="13" t="s">
        <v>550</v>
      </c>
      <c r="D332" s="5">
        <v>1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  <c r="N332" s="3">
        <v>0</v>
      </c>
    </row>
    <row r="333" spans="1:14" x14ac:dyDescent="0.25">
      <c r="A333" t="s">
        <v>648</v>
      </c>
      <c r="B333" t="s">
        <v>649</v>
      </c>
      <c r="C333" s="13" t="s">
        <v>550</v>
      </c>
      <c r="D333" s="5"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1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690</v>
      </c>
      <c r="B334" t="s">
        <v>691</v>
      </c>
      <c r="C334" s="13" t="s">
        <v>550</v>
      </c>
      <c r="D334" s="5">
        <v>2</v>
      </c>
      <c r="E334" s="3">
        <v>0</v>
      </c>
      <c r="F334" s="3">
        <v>0</v>
      </c>
      <c r="G334" s="3">
        <v>0</v>
      </c>
      <c r="H334" s="3">
        <v>0</v>
      </c>
      <c r="I334" s="3">
        <v>2</v>
      </c>
      <c r="J334" s="3">
        <v>0</v>
      </c>
      <c r="K334" s="3">
        <v>0</v>
      </c>
      <c r="L334" s="3">
        <v>0</v>
      </c>
      <c r="M334" s="3">
        <v>0</v>
      </c>
      <c r="N334" s="3">
        <v>0</v>
      </c>
    </row>
    <row r="335" spans="1:14" x14ac:dyDescent="0.25">
      <c r="A335" t="s">
        <v>692</v>
      </c>
      <c r="B335" t="s">
        <v>693</v>
      </c>
      <c r="C335" s="13" t="s">
        <v>550</v>
      </c>
      <c r="D335" s="5">
        <v>2</v>
      </c>
      <c r="E335" s="3">
        <v>0</v>
      </c>
      <c r="F335" s="3">
        <v>0</v>
      </c>
      <c r="G335" s="3">
        <v>0</v>
      </c>
      <c r="H335" s="3">
        <v>1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  <c r="N335" s="3">
        <v>0</v>
      </c>
    </row>
    <row r="336" spans="1:14" x14ac:dyDescent="0.25">
      <c r="A336" t="s">
        <v>694</v>
      </c>
      <c r="B336" t="s">
        <v>695</v>
      </c>
      <c r="C336" s="13" t="s">
        <v>550</v>
      </c>
      <c r="D336" s="5">
        <v>2</v>
      </c>
      <c r="E336" s="3">
        <v>0</v>
      </c>
      <c r="F336" s="3">
        <v>0</v>
      </c>
      <c r="G336" s="3">
        <v>1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1</v>
      </c>
      <c r="N336" s="3">
        <v>0</v>
      </c>
    </row>
    <row r="337" spans="1:14" x14ac:dyDescent="0.25">
      <c r="A337" t="s">
        <v>852</v>
      </c>
      <c r="B337" t="s">
        <v>853</v>
      </c>
      <c r="C337" s="13" t="s">
        <v>550</v>
      </c>
      <c r="D337" s="5">
        <v>1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1</v>
      </c>
      <c r="L337" s="3">
        <v>0</v>
      </c>
      <c r="M337" s="3">
        <v>0</v>
      </c>
      <c r="N337" s="3">
        <v>0</v>
      </c>
    </row>
    <row r="338" spans="1:14" x14ac:dyDescent="0.25">
      <c r="A338" t="s">
        <v>854</v>
      </c>
      <c r="B338" t="s">
        <v>855</v>
      </c>
      <c r="C338" s="13" t="s">
        <v>550</v>
      </c>
      <c r="D338" s="5">
        <v>1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1</v>
      </c>
      <c r="L338" s="3">
        <v>0</v>
      </c>
      <c r="M338" s="3">
        <v>0</v>
      </c>
      <c r="N338" s="3">
        <v>0</v>
      </c>
    </row>
    <row r="339" spans="1:14" x14ac:dyDescent="0.25">
      <c r="A339" t="s">
        <v>856</v>
      </c>
      <c r="B339" t="s">
        <v>857</v>
      </c>
      <c r="C339" s="13" t="s">
        <v>550</v>
      </c>
      <c r="D339" s="5">
        <v>5</v>
      </c>
      <c r="E339" s="3">
        <v>0</v>
      </c>
      <c r="F339" s="3">
        <v>0</v>
      </c>
      <c r="G339" s="3">
        <v>0</v>
      </c>
      <c r="H339" s="3">
        <v>0</v>
      </c>
      <c r="I339" s="3">
        <v>2</v>
      </c>
      <c r="J339" s="3">
        <v>0</v>
      </c>
      <c r="K339" s="3">
        <v>3</v>
      </c>
      <c r="L339" s="3">
        <v>0</v>
      </c>
      <c r="M339" s="3">
        <v>0</v>
      </c>
      <c r="N339" s="3">
        <v>0</v>
      </c>
    </row>
    <row r="340" spans="1:14" x14ac:dyDescent="0.25">
      <c r="A340" t="s">
        <v>858</v>
      </c>
      <c r="B340" t="s">
        <v>859</v>
      </c>
      <c r="C340" s="13" t="s">
        <v>550</v>
      </c>
      <c r="D340" s="5">
        <v>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1</v>
      </c>
      <c r="K340" s="3">
        <v>0</v>
      </c>
      <c r="L340" s="3">
        <v>0</v>
      </c>
      <c r="M340" s="3">
        <v>0</v>
      </c>
      <c r="N340" s="3">
        <v>0</v>
      </c>
    </row>
    <row r="341" spans="1:14" x14ac:dyDescent="0.25">
      <c r="A341" t="s">
        <v>696</v>
      </c>
      <c r="B341" t="s">
        <v>697</v>
      </c>
      <c r="C341" s="13" t="s">
        <v>550</v>
      </c>
      <c r="D341" s="5">
        <v>12</v>
      </c>
      <c r="E341" s="3">
        <v>0</v>
      </c>
      <c r="F341" s="3">
        <v>2</v>
      </c>
      <c r="G341" s="3">
        <v>0</v>
      </c>
      <c r="H341" s="3">
        <v>0</v>
      </c>
      <c r="I341" s="3">
        <v>0</v>
      </c>
      <c r="J341" s="3">
        <v>3</v>
      </c>
      <c r="K341" s="3">
        <v>5</v>
      </c>
      <c r="L341" s="3">
        <v>1</v>
      </c>
      <c r="M341" s="3">
        <v>1</v>
      </c>
      <c r="N341" s="3">
        <v>0</v>
      </c>
    </row>
    <row r="342" spans="1:14" x14ac:dyDescent="0.25">
      <c r="A342" t="s">
        <v>698</v>
      </c>
      <c r="B342" t="s">
        <v>699</v>
      </c>
      <c r="C342" s="13" t="s">
        <v>550</v>
      </c>
      <c r="D342" s="5">
        <v>52</v>
      </c>
      <c r="E342" s="3">
        <v>4</v>
      </c>
      <c r="F342" s="3">
        <v>2</v>
      </c>
      <c r="G342" s="3">
        <v>3</v>
      </c>
      <c r="H342" s="3">
        <v>0</v>
      </c>
      <c r="I342" s="3">
        <v>9</v>
      </c>
      <c r="J342" s="3">
        <v>0</v>
      </c>
      <c r="K342" s="3">
        <v>11</v>
      </c>
      <c r="L342" s="3">
        <v>10</v>
      </c>
      <c r="M342" s="3">
        <v>6</v>
      </c>
      <c r="N342" s="3">
        <v>7</v>
      </c>
    </row>
    <row r="343" spans="1:14" x14ac:dyDescent="0.25">
      <c r="A343" t="s">
        <v>860</v>
      </c>
      <c r="B343" t="s">
        <v>861</v>
      </c>
      <c r="C343" s="13" t="s">
        <v>550</v>
      </c>
      <c r="D343" s="5">
        <v>1</v>
      </c>
      <c r="E343" s="3">
        <v>1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862</v>
      </c>
      <c r="B344" t="s">
        <v>863</v>
      </c>
      <c r="C344" s="13" t="s">
        <v>550</v>
      </c>
      <c r="D344" s="5">
        <v>1</v>
      </c>
      <c r="E344" s="3">
        <v>1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  <c r="N344" s="3">
        <v>0</v>
      </c>
    </row>
    <row r="345" spans="1:14" x14ac:dyDescent="0.25">
      <c r="A345" t="s">
        <v>864</v>
      </c>
      <c r="B345" t="s">
        <v>865</v>
      </c>
      <c r="C345" s="13" t="s">
        <v>550</v>
      </c>
      <c r="D345" s="5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1</v>
      </c>
      <c r="L345" s="3">
        <v>0</v>
      </c>
      <c r="M345" s="3">
        <v>0</v>
      </c>
      <c r="N345" s="3">
        <v>0</v>
      </c>
    </row>
    <row r="346" spans="1:14" x14ac:dyDescent="0.25">
      <c r="A346" t="s">
        <v>700</v>
      </c>
      <c r="B346" t="s">
        <v>701</v>
      </c>
      <c r="C346" s="13" t="s">
        <v>550</v>
      </c>
      <c r="D346" s="5">
        <v>3</v>
      </c>
      <c r="E346" s="3">
        <v>0</v>
      </c>
      <c r="F346" s="3">
        <v>0</v>
      </c>
      <c r="G346" s="3">
        <v>0</v>
      </c>
      <c r="H346" s="3">
        <v>1</v>
      </c>
      <c r="I346" s="3">
        <v>1</v>
      </c>
      <c r="J346" s="3">
        <v>0</v>
      </c>
      <c r="K346" s="3">
        <v>0</v>
      </c>
      <c r="L346" s="3">
        <v>0</v>
      </c>
      <c r="M346" s="3">
        <v>1</v>
      </c>
      <c r="N346" s="3">
        <v>0</v>
      </c>
    </row>
    <row r="347" spans="1:14" x14ac:dyDescent="0.25">
      <c r="A347" t="s">
        <v>702</v>
      </c>
      <c r="B347" t="s">
        <v>703</v>
      </c>
      <c r="C347" s="13" t="s">
        <v>550</v>
      </c>
      <c r="D347" s="5">
        <v>1</v>
      </c>
      <c r="E347" s="3">
        <v>1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</row>
    <row r="348" spans="1:14" x14ac:dyDescent="0.25">
      <c r="A348" t="s">
        <v>704</v>
      </c>
      <c r="B348" t="s">
        <v>705</v>
      </c>
      <c r="C348" s="13" t="s">
        <v>550</v>
      </c>
      <c r="D348" s="5">
        <v>3</v>
      </c>
      <c r="E348" s="3">
        <v>0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1</v>
      </c>
      <c r="L348" s="3">
        <v>0</v>
      </c>
      <c r="M348" s="3">
        <v>1</v>
      </c>
      <c r="N348" s="3">
        <v>0</v>
      </c>
    </row>
    <row r="349" spans="1:14" x14ac:dyDescent="0.25">
      <c r="A349" t="s">
        <v>706</v>
      </c>
      <c r="B349" t="s">
        <v>707</v>
      </c>
      <c r="C349" s="13" t="s">
        <v>550</v>
      </c>
      <c r="D349" s="5">
        <v>1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1</v>
      </c>
      <c r="L349" s="3">
        <v>0</v>
      </c>
      <c r="M349" s="3">
        <v>0</v>
      </c>
      <c r="N349" s="3">
        <v>0</v>
      </c>
    </row>
    <row r="350" spans="1:14" x14ac:dyDescent="0.25">
      <c r="A350" t="s">
        <v>708</v>
      </c>
      <c r="B350" t="s">
        <v>709</v>
      </c>
      <c r="C350" s="13" t="s">
        <v>550</v>
      </c>
      <c r="D350" s="5">
        <v>2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1</v>
      </c>
      <c r="N350" s="3">
        <v>1</v>
      </c>
    </row>
    <row r="351" spans="1:14" x14ac:dyDescent="0.25">
      <c r="A351" t="s">
        <v>710</v>
      </c>
      <c r="B351" t="s">
        <v>711</v>
      </c>
      <c r="C351" s="13" t="s">
        <v>550</v>
      </c>
      <c r="D351" s="5">
        <v>3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1</v>
      </c>
      <c r="L351" s="3">
        <v>1</v>
      </c>
      <c r="M351" s="3">
        <v>1</v>
      </c>
      <c r="N351" s="3">
        <v>0</v>
      </c>
    </row>
    <row r="352" spans="1:14" x14ac:dyDescent="0.25">
      <c r="A352" t="s">
        <v>866</v>
      </c>
      <c r="B352" t="s">
        <v>867</v>
      </c>
      <c r="C352" s="13" t="s">
        <v>550</v>
      </c>
      <c r="D352" s="5">
        <v>3</v>
      </c>
      <c r="E352" s="3">
        <v>0</v>
      </c>
      <c r="F352" s="3">
        <v>0</v>
      </c>
      <c r="G352" s="3">
        <v>0</v>
      </c>
      <c r="H352" s="3">
        <v>0</v>
      </c>
      <c r="I352" s="3">
        <v>2</v>
      </c>
      <c r="J352" s="3">
        <v>0</v>
      </c>
      <c r="K352" s="3">
        <v>0</v>
      </c>
      <c r="L352" s="3">
        <v>0</v>
      </c>
      <c r="M352" s="3">
        <v>0</v>
      </c>
      <c r="N352" s="3">
        <v>1</v>
      </c>
    </row>
    <row r="353" spans="1:14" x14ac:dyDescent="0.25">
      <c r="A353" t="s">
        <v>868</v>
      </c>
      <c r="B353" t="s">
        <v>869</v>
      </c>
      <c r="C353" s="13" t="s">
        <v>550</v>
      </c>
      <c r="D353" s="5">
        <v>2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2</v>
      </c>
      <c r="L353" s="3">
        <v>0</v>
      </c>
      <c r="M353" s="3">
        <v>0</v>
      </c>
      <c r="N353" s="3">
        <v>0</v>
      </c>
    </row>
    <row r="354" spans="1:14" x14ac:dyDescent="0.25">
      <c r="A354" t="s">
        <v>870</v>
      </c>
      <c r="B354" t="s">
        <v>871</v>
      </c>
      <c r="C354" s="13" t="s">
        <v>550</v>
      </c>
      <c r="D354" s="5"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1</v>
      </c>
      <c r="L354" s="3">
        <v>0</v>
      </c>
      <c r="M354" s="3">
        <v>0</v>
      </c>
      <c r="N354" s="3">
        <v>0</v>
      </c>
    </row>
    <row r="355" spans="1:14" x14ac:dyDescent="0.25">
      <c r="A355" t="s">
        <v>872</v>
      </c>
      <c r="B355" t="s">
        <v>873</v>
      </c>
      <c r="C355" s="13" t="s">
        <v>550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1</v>
      </c>
      <c r="M355" s="3">
        <v>0</v>
      </c>
      <c r="N355" s="3">
        <v>0</v>
      </c>
    </row>
    <row r="356" spans="1:14" x14ac:dyDescent="0.25">
      <c r="A356" t="s">
        <v>567</v>
      </c>
      <c r="B356" t="s">
        <v>568</v>
      </c>
      <c r="C356" s="13" t="s">
        <v>550</v>
      </c>
      <c r="D356" s="5">
        <v>2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2</v>
      </c>
      <c r="L356" s="3">
        <v>0</v>
      </c>
      <c r="M356" s="3">
        <v>0</v>
      </c>
      <c r="N356" s="3">
        <v>0</v>
      </c>
    </row>
    <row r="357" spans="1:14" x14ac:dyDescent="0.25">
      <c r="A357" t="s">
        <v>874</v>
      </c>
      <c r="B357" t="s">
        <v>875</v>
      </c>
      <c r="C357" s="13" t="s">
        <v>550</v>
      </c>
      <c r="D357" s="5">
        <v>1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1</v>
      </c>
      <c r="L357" s="3">
        <v>0</v>
      </c>
      <c r="M357" s="3">
        <v>0</v>
      </c>
      <c r="N357" s="3">
        <v>0</v>
      </c>
    </row>
    <row r="358" spans="1:14" x14ac:dyDescent="0.25">
      <c r="A358" t="s">
        <v>569</v>
      </c>
      <c r="B358" t="s">
        <v>570</v>
      </c>
      <c r="C358" s="13" t="s">
        <v>550</v>
      </c>
      <c r="D358" s="5">
        <v>13</v>
      </c>
      <c r="E358" s="3">
        <v>3</v>
      </c>
      <c r="F358" s="3">
        <v>2</v>
      </c>
      <c r="G358" s="3">
        <v>0</v>
      </c>
      <c r="H358" s="3">
        <v>2</v>
      </c>
      <c r="I358" s="3">
        <v>1</v>
      </c>
      <c r="J358" s="3">
        <v>1</v>
      </c>
      <c r="K358" s="3">
        <v>3</v>
      </c>
      <c r="L358" s="3">
        <v>1</v>
      </c>
      <c r="M358" s="3">
        <v>0</v>
      </c>
      <c r="N358" s="3">
        <v>0</v>
      </c>
    </row>
    <row r="359" spans="1:14" x14ac:dyDescent="0.25">
      <c r="A359" t="s">
        <v>876</v>
      </c>
      <c r="B359" t="s">
        <v>877</v>
      </c>
      <c r="C359" s="13" t="s">
        <v>550</v>
      </c>
      <c r="D359" s="5">
        <v>4</v>
      </c>
      <c r="E359" s="3">
        <v>1</v>
      </c>
      <c r="F359" s="3">
        <v>1</v>
      </c>
      <c r="G359" s="3">
        <v>0</v>
      </c>
      <c r="H359" s="3">
        <v>0</v>
      </c>
      <c r="I359" s="3">
        <v>0</v>
      </c>
      <c r="J359" s="3">
        <v>0</v>
      </c>
      <c r="K359" s="3">
        <v>2</v>
      </c>
      <c r="L359" s="3">
        <v>0</v>
      </c>
      <c r="M359" s="3">
        <v>0</v>
      </c>
      <c r="N359" s="3">
        <v>0</v>
      </c>
    </row>
    <row r="360" spans="1:14" x14ac:dyDescent="0.25">
      <c r="A360" t="s">
        <v>571</v>
      </c>
      <c r="B360" t="s">
        <v>572</v>
      </c>
      <c r="C360" s="13" t="s">
        <v>550</v>
      </c>
      <c r="D360" s="5">
        <v>68</v>
      </c>
      <c r="E360" s="3">
        <v>4</v>
      </c>
      <c r="F360" s="3">
        <v>6</v>
      </c>
      <c r="G360" s="3">
        <v>1</v>
      </c>
      <c r="H360" s="3">
        <v>1</v>
      </c>
      <c r="I360" s="3">
        <v>8</v>
      </c>
      <c r="J360" s="3">
        <v>6</v>
      </c>
      <c r="K360" s="3">
        <v>10</v>
      </c>
      <c r="L360" s="3">
        <v>21</v>
      </c>
      <c r="M360" s="3">
        <v>4</v>
      </c>
      <c r="N360" s="3">
        <v>7</v>
      </c>
    </row>
    <row r="361" spans="1:14" x14ac:dyDescent="0.25">
      <c r="A361" t="s">
        <v>712</v>
      </c>
      <c r="B361" t="s">
        <v>713</v>
      </c>
      <c r="C361" s="13" t="s">
        <v>550</v>
      </c>
      <c r="D361" s="5">
        <v>1</v>
      </c>
      <c r="E361" s="3">
        <v>0</v>
      </c>
      <c r="F361" s="3">
        <v>0</v>
      </c>
      <c r="G361" s="3">
        <v>0</v>
      </c>
      <c r="H361" s="3">
        <v>1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878</v>
      </c>
      <c r="B362" t="s">
        <v>879</v>
      </c>
      <c r="C362" s="13" t="s">
        <v>550</v>
      </c>
      <c r="D362" s="5"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0</v>
      </c>
      <c r="M362" s="3">
        <v>0</v>
      </c>
      <c r="N362" s="3">
        <v>0</v>
      </c>
    </row>
    <row r="363" spans="1:14" x14ac:dyDescent="0.25">
      <c r="A363" t="s">
        <v>880</v>
      </c>
      <c r="B363" t="s">
        <v>881</v>
      </c>
      <c r="C363" s="13" t="s">
        <v>550</v>
      </c>
      <c r="D363" s="5">
        <v>1</v>
      </c>
      <c r="E363" s="3">
        <v>0</v>
      </c>
      <c r="F363" s="3">
        <v>1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0</v>
      </c>
    </row>
    <row r="364" spans="1:14" x14ac:dyDescent="0.25">
      <c r="A364" t="s">
        <v>714</v>
      </c>
      <c r="B364" t="s">
        <v>715</v>
      </c>
      <c r="C364" s="13" t="s">
        <v>550</v>
      </c>
      <c r="D364" s="5">
        <v>2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2</v>
      </c>
      <c r="M364" s="3">
        <v>0</v>
      </c>
      <c r="N364" s="3">
        <v>0</v>
      </c>
    </row>
    <row r="365" spans="1:14" x14ac:dyDescent="0.25">
      <c r="A365" t="s">
        <v>650</v>
      </c>
      <c r="B365" t="s">
        <v>651</v>
      </c>
      <c r="C365" s="13" t="s">
        <v>550</v>
      </c>
      <c r="D365" s="5">
        <v>18</v>
      </c>
      <c r="E365" s="3">
        <v>0</v>
      </c>
      <c r="F365" s="3">
        <v>0</v>
      </c>
      <c r="G365" s="3">
        <v>1</v>
      </c>
      <c r="H365" s="3">
        <v>0</v>
      </c>
      <c r="I365" s="3">
        <v>1</v>
      </c>
      <c r="J365" s="3">
        <v>4</v>
      </c>
      <c r="K365" s="3">
        <v>4</v>
      </c>
      <c r="L365" s="3">
        <v>6</v>
      </c>
      <c r="M365" s="3">
        <v>1</v>
      </c>
      <c r="N365" s="3">
        <v>1</v>
      </c>
    </row>
    <row r="366" spans="1:14" x14ac:dyDescent="0.25">
      <c r="A366" t="s">
        <v>652</v>
      </c>
      <c r="B366" t="s">
        <v>653</v>
      </c>
      <c r="C366" s="13" t="s">
        <v>550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0</v>
      </c>
      <c r="N366" s="3">
        <v>0</v>
      </c>
    </row>
    <row r="367" spans="1:14" x14ac:dyDescent="0.25">
      <c r="A367" t="s">
        <v>716</v>
      </c>
      <c r="B367" t="s">
        <v>717</v>
      </c>
      <c r="C367" s="13" t="s">
        <v>550</v>
      </c>
      <c r="D367" s="5">
        <v>7</v>
      </c>
      <c r="E367" s="3">
        <v>0</v>
      </c>
      <c r="F367" s="3">
        <v>1</v>
      </c>
      <c r="G367" s="3">
        <v>0</v>
      </c>
      <c r="H367" s="3">
        <v>0</v>
      </c>
      <c r="I367" s="3">
        <v>2</v>
      </c>
      <c r="J367" s="3">
        <v>0</v>
      </c>
      <c r="K367" s="3">
        <v>2</v>
      </c>
      <c r="L367" s="3">
        <v>2</v>
      </c>
      <c r="M367" s="3">
        <v>0</v>
      </c>
      <c r="N367" s="3">
        <v>0</v>
      </c>
    </row>
    <row r="368" spans="1:14" x14ac:dyDescent="0.25">
      <c r="A368" t="s">
        <v>718</v>
      </c>
      <c r="B368" t="s">
        <v>719</v>
      </c>
      <c r="C368" s="13" t="s">
        <v>550</v>
      </c>
      <c r="D368" s="5">
        <v>2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1</v>
      </c>
      <c r="M368" s="3">
        <v>1</v>
      </c>
      <c r="N368" s="3">
        <v>0</v>
      </c>
    </row>
    <row r="369" spans="1:14" x14ac:dyDescent="0.25">
      <c r="A369" t="s">
        <v>654</v>
      </c>
      <c r="B369" t="s">
        <v>655</v>
      </c>
      <c r="C369" s="13" t="s">
        <v>550</v>
      </c>
      <c r="D369" s="5">
        <v>2</v>
      </c>
      <c r="E369" s="3">
        <v>0</v>
      </c>
      <c r="F369" s="3">
        <v>1</v>
      </c>
      <c r="G369" s="3">
        <v>0</v>
      </c>
      <c r="H369" s="3">
        <v>0</v>
      </c>
      <c r="I369" s="3">
        <v>1</v>
      </c>
      <c r="J369" s="3">
        <v>0</v>
      </c>
      <c r="K369" s="3">
        <v>0</v>
      </c>
      <c r="L369" s="3">
        <v>0</v>
      </c>
      <c r="M369" s="3">
        <v>0</v>
      </c>
      <c r="N369" s="3">
        <v>0</v>
      </c>
    </row>
  </sheetData>
  <mergeCells count="10">
    <mergeCell ref="A2:N2"/>
    <mergeCell ref="K6:L6"/>
    <mergeCell ref="M6:N6"/>
    <mergeCell ref="A8:B8"/>
    <mergeCell ref="A6:B7"/>
    <mergeCell ref="C6:C7"/>
    <mergeCell ref="D6:D7"/>
    <mergeCell ref="E6:F6"/>
    <mergeCell ref="G6:H6"/>
    <mergeCell ref="I6:J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387"/>
  <sheetViews>
    <sheetView workbookViewId="0">
      <selection activeCell="B14" sqref="B14"/>
    </sheetView>
  </sheetViews>
  <sheetFormatPr baseColWidth="10" defaultRowHeight="15" x14ac:dyDescent="0.25"/>
  <cols>
    <col min="1" max="1" width="6" customWidth="1"/>
    <col min="2" max="2" width="76.5703125" customWidth="1"/>
    <col min="4" max="4" width="15.140625" customWidth="1"/>
  </cols>
  <sheetData>
    <row r="2" spans="1:14" ht="18" x14ac:dyDescent="0.25">
      <c r="A2" s="45" t="s">
        <v>548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x14ac:dyDescent="0.25">
      <c r="B3" s="1" t="s">
        <v>0</v>
      </c>
      <c r="C3" s="11" t="s">
        <v>578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579</v>
      </c>
      <c r="C4" s="11" t="s">
        <v>721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2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ht="15" customHeight="1" x14ac:dyDescent="0.25">
      <c r="A6" s="38" t="s">
        <v>11</v>
      </c>
      <c r="B6" s="39"/>
      <c r="C6" s="42" t="s">
        <v>549</v>
      </c>
      <c r="D6" s="46" t="s">
        <v>9</v>
      </c>
      <c r="E6" s="44" t="s">
        <v>6</v>
      </c>
      <c r="F6" s="44"/>
      <c r="G6" s="44" t="s">
        <v>4</v>
      </c>
      <c r="H6" s="44"/>
      <c r="I6" s="44" t="s">
        <v>5</v>
      </c>
      <c r="J6" s="44"/>
      <c r="K6" s="44" t="s">
        <v>7</v>
      </c>
      <c r="L6" s="44"/>
      <c r="M6" s="44" t="s">
        <v>8</v>
      </c>
      <c r="N6" s="44"/>
    </row>
    <row r="7" spans="1:14" x14ac:dyDescent="0.25">
      <c r="A7" s="40"/>
      <c r="B7" s="41"/>
      <c r="C7" s="43"/>
      <c r="D7" s="47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37" t="s">
        <v>3</v>
      </c>
      <c r="B8" s="37"/>
      <c r="C8" s="15"/>
      <c r="D8" s="2">
        <f>SUM(E8:N8)</f>
        <v>4180</v>
      </c>
      <c r="E8" s="2">
        <f t="shared" ref="E8:L8" si="0">SUM(E10:E12998)</f>
        <v>450</v>
      </c>
      <c r="F8" s="2">
        <f t="shared" si="0"/>
        <v>376</v>
      </c>
      <c r="G8" s="2">
        <f t="shared" si="0"/>
        <v>80</v>
      </c>
      <c r="H8" s="2">
        <f t="shared" si="0"/>
        <v>122</v>
      </c>
      <c r="I8" s="2">
        <f t="shared" si="0"/>
        <v>287</v>
      </c>
      <c r="J8" s="2">
        <f t="shared" si="0"/>
        <v>396</v>
      </c>
      <c r="K8" s="2">
        <f t="shared" si="0"/>
        <v>678</v>
      </c>
      <c r="L8" s="2">
        <f t="shared" si="0"/>
        <v>926</v>
      </c>
      <c r="M8" s="2">
        <f>SUM(M10:M12998)</f>
        <v>481</v>
      </c>
      <c r="N8" s="2">
        <f>SUM(N10:N12998)</f>
        <v>384</v>
      </c>
    </row>
    <row r="9" spans="1:14" x14ac:dyDescent="0.25"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t="s">
        <v>184</v>
      </c>
      <c r="B10" t="s">
        <v>185</v>
      </c>
      <c r="C10" s="13" t="s">
        <v>550</v>
      </c>
      <c r="D10" s="5">
        <v>1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1:14" x14ac:dyDescent="0.25">
      <c r="A11" t="s">
        <v>186</v>
      </c>
      <c r="B11" t="s">
        <v>187</v>
      </c>
      <c r="C11" s="13" t="s">
        <v>550</v>
      </c>
      <c r="D11" s="5">
        <v>2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0</v>
      </c>
    </row>
    <row r="12" spans="1:14" x14ac:dyDescent="0.25">
      <c r="A12" t="s">
        <v>188</v>
      </c>
      <c r="B12" t="s">
        <v>189</v>
      </c>
      <c r="C12" s="13" t="s">
        <v>550</v>
      </c>
      <c r="D12" s="5">
        <v>18</v>
      </c>
      <c r="E12" s="3">
        <v>2</v>
      </c>
      <c r="F12" s="3">
        <v>1</v>
      </c>
      <c r="G12" s="3">
        <v>0</v>
      </c>
      <c r="H12" s="3">
        <v>2</v>
      </c>
      <c r="I12" s="3">
        <v>1</v>
      </c>
      <c r="J12" s="3">
        <v>2</v>
      </c>
      <c r="K12" s="3">
        <v>4</v>
      </c>
      <c r="L12" s="3">
        <v>4</v>
      </c>
      <c r="M12" s="3">
        <v>1</v>
      </c>
      <c r="N12" s="3">
        <v>1</v>
      </c>
    </row>
    <row r="13" spans="1:14" x14ac:dyDescent="0.25">
      <c r="A13" t="s">
        <v>382</v>
      </c>
      <c r="B13" t="s">
        <v>383</v>
      </c>
      <c r="C13" s="13" t="s">
        <v>550</v>
      </c>
      <c r="D13" s="5">
        <v>3</v>
      </c>
      <c r="E13" s="3">
        <v>1</v>
      </c>
      <c r="F13" s="3">
        <v>2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1:14" x14ac:dyDescent="0.25">
      <c r="A14" t="s">
        <v>722</v>
      </c>
      <c r="B14" t="s">
        <v>723</v>
      </c>
      <c r="C14" s="13" t="s">
        <v>550</v>
      </c>
      <c r="D14" s="5">
        <v>2</v>
      </c>
      <c r="E14" s="3">
        <v>0</v>
      </c>
      <c r="F14" s="3">
        <v>1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</row>
    <row r="15" spans="1:14" x14ac:dyDescent="0.25">
      <c r="A15" t="s">
        <v>12</v>
      </c>
      <c r="B15" t="s">
        <v>13</v>
      </c>
      <c r="C15" s="13" t="s">
        <v>550</v>
      </c>
      <c r="D15" s="5">
        <v>232</v>
      </c>
      <c r="E15" s="3">
        <v>61</v>
      </c>
      <c r="F15" s="3">
        <v>45</v>
      </c>
      <c r="G15" s="3">
        <v>4</v>
      </c>
      <c r="H15" s="3">
        <v>3</v>
      </c>
      <c r="I15" s="3">
        <v>14</v>
      </c>
      <c r="J15" s="3">
        <v>10</v>
      </c>
      <c r="K15" s="3">
        <v>24</v>
      </c>
      <c r="L15" s="3">
        <v>38</v>
      </c>
      <c r="M15" s="3">
        <v>12</v>
      </c>
      <c r="N15" s="3">
        <v>21</v>
      </c>
    </row>
    <row r="16" spans="1:14" x14ac:dyDescent="0.25">
      <c r="A16" t="s">
        <v>384</v>
      </c>
      <c r="B16" t="s">
        <v>385</v>
      </c>
      <c r="C16" s="13" t="s">
        <v>550</v>
      </c>
      <c r="D16" s="5"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1</v>
      </c>
      <c r="L16" s="3">
        <v>0</v>
      </c>
      <c r="M16" s="3">
        <v>0</v>
      </c>
      <c r="N16" s="3">
        <v>0</v>
      </c>
    </row>
    <row r="17" spans="1:14" x14ac:dyDescent="0.25">
      <c r="A17" t="s">
        <v>384</v>
      </c>
      <c r="B17" t="s">
        <v>385</v>
      </c>
      <c r="C17" s="13" t="s">
        <v>551</v>
      </c>
      <c r="D17" s="5">
        <v>1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1</v>
      </c>
      <c r="N17" s="3">
        <v>0</v>
      </c>
    </row>
    <row r="18" spans="1:14" x14ac:dyDescent="0.25">
      <c r="A18" t="s">
        <v>14</v>
      </c>
      <c r="B18" t="s">
        <v>15</v>
      </c>
      <c r="C18" s="13" t="s">
        <v>551</v>
      </c>
      <c r="D18" s="5">
        <v>2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1</v>
      </c>
      <c r="N18" s="3">
        <v>0</v>
      </c>
    </row>
    <row r="19" spans="1:14" x14ac:dyDescent="0.25">
      <c r="A19" t="s">
        <v>386</v>
      </c>
      <c r="B19" t="s">
        <v>387</v>
      </c>
      <c r="C19" s="13" t="s">
        <v>550</v>
      </c>
      <c r="D19" s="5">
        <v>1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724</v>
      </c>
      <c r="B20" t="s">
        <v>725</v>
      </c>
      <c r="C20" s="13" t="s">
        <v>550</v>
      </c>
      <c r="D20" s="5">
        <v>1</v>
      </c>
      <c r="E20" s="3">
        <v>0</v>
      </c>
      <c r="F20" s="3">
        <v>1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 t="s">
        <v>726</v>
      </c>
      <c r="B21" t="s">
        <v>727</v>
      </c>
      <c r="C21" s="13" t="s">
        <v>550</v>
      </c>
      <c r="D21" s="5">
        <v>2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2</v>
      </c>
      <c r="M21" s="3">
        <v>0</v>
      </c>
      <c r="N21" s="3">
        <v>0</v>
      </c>
    </row>
    <row r="22" spans="1:14" x14ac:dyDescent="0.25">
      <c r="A22" t="s">
        <v>388</v>
      </c>
      <c r="B22" t="s">
        <v>389</v>
      </c>
      <c r="C22" s="13" t="s">
        <v>550</v>
      </c>
      <c r="D22" s="5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390</v>
      </c>
      <c r="B23" t="s">
        <v>391</v>
      </c>
      <c r="C23" s="13" t="s">
        <v>550</v>
      </c>
      <c r="D23" s="5">
        <v>7</v>
      </c>
      <c r="E23" s="3">
        <v>0</v>
      </c>
      <c r="F23" s="3">
        <v>0</v>
      </c>
      <c r="G23" s="3">
        <v>0</v>
      </c>
      <c r="H23" s="3">
        <v>0</v>
      </c>
      <c r="I23" s="3">
        <v>1</v>
      </c>
      <c r="J23" s="3">
        <v>0</v>
      </c>
      <c r="K23" s="3">
        <v>1</v>
      </c>
      <c r="L23" s="3">
        <v>0</v>
      </c>
      <c r="M23" s="3">
        <v>2</v>
      </c>
      <c r="N23" s="3">
        <v>3</v>
      </c>
    </row>
    <row r="24" spans="1:14" x14ac:dyDescent="0.25">
      <c r="A24" t="s">
        <v>392</v>
      </c>
      <c r="B24" t="s">
        <v>393</v>
      </c>
      <c r="C24" s="13" t="s">
        <v>550</v>
      </c>
      <c r="D24" s="5">
        <v>4</v>
      </c>
      <c r="E24" s="3">
        <v>2</v>
      </c>
      <c r="F24" s="3">
        <v>2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392</v>
      </c>
      <c r="B25" t="s">
        <v>393</v>
      </c>
      <c r="C25" s="13" t="s">
        <v>552</v>
      </c>
      <c r="D25" s="5">
        <v>1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394</v>
      </c>
      <c r="B26" t="s">
        <v>395</v>
      </c>
      <c r="C26" s="13" t="s">
        <v>550</v>
      </c>
      <c r="D26" s="5">
        <v>1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535</v>
      </c>
      <c r="B27" t="s">
        <v>536</v>
      </c>
      <c r="C27" s="13" t="s">
        <v>550</v>
      </c>
      <c r="D27" s="5">
        <v>4</v>
      </c>
      <c r="E27" s="3">
        <v>0</v>
      </c>
      <c r="F27" s="3">
        <v>1</v>
      </c>
      <c r="G27" s="3">
        <v>0</v>
      </c>
      <c r="H27" s="3">
        <v>0</v>
      </c>
      <c r="I27" s="3">
        <v>1</v>
      </c>
      <c r="J27" s="3">
        <v>0</v>
      </c>
      <c r="K27" s="3">
        <v>0</v>
      </c>
      <c r="L27" s="3">
        <v>1</v>
      </c>
      <c r="M27" s="3">
        <v>1</v>
      </c>
      <c r="N27" s="3">
        <v>0</v>
      </c>
    </row>
    <row r="28" spans="1:14" x14ac:dyDescent="0.25">
      <c r="A28" t="s">
        <v>662</v>
      </c>
      <c r="B28" t="s">
        <v>663</v>
      </c>
      <c r="C28" s="13" t="s">
        <v>550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</row>
    <row r="29" spans="1:14" x14ac:dyDescent="0.25">
      <c r="A29" t="s">
        <v>289</v>
      </c>
      <c r="B29" t="s">
        <v>290</v>
      </c>
      <c r="C29" s="13" t="s">
        <v>550</v>
      </c>
      <c r="D29" s="5">
        <v>4</v>
      </c>
      <c r="E29" s="3">
        <v>1</v>
      </c>
      <c r="F29" s="3">
        <v>0</v>
      </c>
      <c r="G29" s="3">
        <v>0</v>
      </c>
      <c r="H29" s="3">
        <v>0</v>
      </c>
      <c r="I29" s="3">
        <v>0</v>
      </c>
      <c r="J29" s="3">
        <v>2</v>
      </c>
      <c r="K29" s="3">
        <v>1</v>
      </c>
      <c r="L29" s="3">
        <v>0</v>
      </c>
      <c r="M29" s="3">
        <v>0</v>
      </c>
      <c r="N29" s="3">
        <v>0</v>
      </c>
    </row>
    <row r="30" spans="1:14" x14ac:dyDescent="0.25">
      <c r="A30" t="s">
        <v>728</v>
      </c>
      <c r="B30" t="s">
        <v>729</v>
      </c>
      <c r="C30" s="13" t="s">
        <v>550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730</v>
      </c>
      <c r="B31" t="s">
        <v>731</v>
      </c>
      <c r="C31" s="13" t="s">
        <v>550</v>
      </c>
      <c r="D31" s="5">
        <v>1</v>
      </c>
      <c r="E31" s="3">
        <v>0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732</v>
      </c>
      <c r="B32" t="s">
        <v>733</v>
      </c>
      <c r="C32" s="13" t="s">
        <v>550</v>
      </c>
      <c r="D32" s="5">
        <v>1</v>
      </c>
      <c r="E32" s="3">
        <v>1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355</v>
      </c>
      <c r="B33" t="s">
        <v>356</v>
      </c>
      <c r="C33" s="13" t="s">
        <v>550</v>
      </c>
      <c r="D33" s="5">
        <v>2</v>
      </c>
      <c r="E33" s="3">
        <v>0</v>
      </c>
      <c r="F33" s="3">
        <v>2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396</v>
      </c>
      <c r="B34" t="s">
        <v>397</v>
      </c>
      <c r="C34" s="13" t="s">
        <v>550</v>
      </c>
      <c r="D34" s="5">
        <v>1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396</v>
      </c>
      <c r="B35" t="s">
        <v>397</v>
      </c>
      <c r="C35" s="13" t="s">
        <v>552</v>
      </c>
      <c r="D35" s="5">
        <v>1</v>
      </c>
      <c r="E35" s="3">
        <v>1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734</v>
      </c>
      <c r="B36" t="s">
        <v>735</v>
      </c>
      <c r="C36" s="13" t="s">
        <v>550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0</v>
      </c>
    </row>
    <row r="37" spans="1:14" x14ac:dyDescent="0.25">
      <c r="A37" t="s">
        <v>515</v>
      </c>
      <c r="B37" t="s">
        <v>516</v>
      </c>
      <c r="C37" s="13" t="s">
        <v>550</v>
      </c>
      <c r="D37" s="5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1</v>
      </c>
      <c r="N37" s="3">
        <v>0</v>
      </c>
    </row>
    <row r="38" spans="1:14" x14ac:dyDescent="0.25">
      <c r="A38" t="s">
        <v>736</v>
      </c>
      <c r="B38" t="s">
        <v>737</v>
      </c>
      <c r="C38" s="13" t="s">
        <v>550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0</v>
      </c>
      <c r="N38" s="3">
        <v>0</v>
      </c>
    </row>
    <row r="39" spans="1:14" x14ac:dyDescent="0.25">
      <c r="A39" t="s">
        <v>738</v>
      </c>
      <c r="B39" t="s">
        <v>739</v>
      </c>
      <c r="C39" s="13" t="s">
        <v>550</v>
      </c>
      <c r="D39" s="5">
        <v>1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190</v>
      </c>
      <c r="B40" t="s">
        <v>191</v>
      </c>
      <c r="C40" s="13" t="s">
        <v>550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664</v>
      </c>
      <c r="B41" t="s">
        <v>665</v>
      </c>
      <c r="C41" s="13" t="s">
        <v>550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v>0</v>
      </c>
      <c r="N41" s="3">
        <v>0</v>
      </c>
    </row>
    <row r="42" spans="1:14" x14ac:dyDescent="0.25">
      <c r="A42" t="s">
        <v>398</v>
      </c>
      <c r="B42" t="s">
        <v>399</v>
      </c>
      <c r="C42" s="13" t="s">
        <v>550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0</v>
      </c>
      <c r="N42" s="3">
        <v>0</v>
      </c>
    </row>
    <row r="43" spans="1:14" x14ac:dyDescent="0.25">
      <c r="A43" t="s">
        <v>740</v>
      </c>
      <c r="B43" t="s">
        <v>741</v>
      </c>
      <c r="C43" s="13" t="s">
        <v>550</v>
      </c>
      <c r="D43" s="5">
        <v>1</v>
      </c>
      <c r="E43" s="3">
        <v>1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16</v>
      </c>
      <c r="B44" t="s">
        <v>17</v>
      </c>
      <c r="C44" s="13" t="s">
        <v>550</v>
      </c>
      <c r="D44" s="5">
        <v>13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1</v>
      </c>
      <c r="K44" s="3">
        <v>7</v>
      </c>
      <c r="L44" s="3">
        <v>1</v>
      </c>
      <c r="M44" s="3">
        <v>4</v>
      </c>
      <c r="N44" s="3">
        <v>0</v>
      </c>
    </row>
    <row r="45" spans="1:14" x14ac:dyDescent="0.25">
      <c r="A45" t="s">
        <v>18</v>
      </c>
      <c r="B45" t="s">
        <v>19</v>
      </c>
      <c r="C45" s="13" t="s">
        <v>550</v>
      </c>
      <c r="D45" s="5">
        <v>11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2</v>
      </c>
      <c r="L45" s="3">
        <v>4</v>
      </c>
      <c r="M45" s="3">
        <v>2</v>
      </c>
      <c r="N45" s="3">
        <v>3</v>
      </c>
    </row>
    <row r="46" spans="1:14" x14ac:dyDescent="0.25">
      <c r="A46" t="s">
        <v>18</v>
      </c>
      <c r="B46" t="s">
        <v>19</v>
      </c>
      <c r="C46" s="13" t="s">
        <v>552</v>
      </c>
      <c r="D46" s="5">
        <v>2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1</v>
      </c>
      <c r="L46" s="3">
        <v>0</v>
      </c>
      <c r="M46" s="3">
        <v>0</v>
      </c>
      <c r="N46" s="3">
        <v>1</v>
      </c>
    </row>
    <row r="47" spans="1:14" x14ac:dyDescent="0.25">
      <c r="A47" t="s">
        <v>20</v>
      </c>
      <c r="B47" t="s">
        <v>21</v>
      </c>
      <c r="C47" s="13" t="s">
        <v>550</v>
      </c>
      <c r="D47" s="5">
        <v>13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6</v>
      </c>
      <c r="L47" s="3">
        <v>2</v>
      </c>
      <c r="M47" s="3">
        <v>4</v>
      </c>
      <c r="N47" s="3">
        <v>1</v>
      </c>
    </row>
    <row r="48" spans="1:14" x14ac:dyDescent="0.25">
      <c r="A48" t="s">
        <v>20</v>
      </c>
      <c r="B48" t="s">
        <v>21</v>
      </c>
      <c r="C48" s="13" t="s">
        <v>552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</row>
    <row r="49" spans="1:14" x14ac:dyDescent="0.25">
      <c r="A49" t="s">
        <v>22</v>
      </c>
      <c r="B49" t="s">
        <v>23</v>
      </c>
      <c r="C49" s="13" t="s">
        <v>550</v>
      </c>
      <c r="D49" s="5">
        <v>3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1</v>
      </c>
      <c r="L49" s="3">
        <v>0</v>
      </c>
      <c r="M49" s="3">
        <v>2</v>
      </c>
      <c r="N49" s="3">
        <v>0</v>
      </c>
    </row>
    <row r="50" spans="1:14" x14ac:dyDescent="0.25">
      <c r="A50" t="s">
        <v>192</v>
      </c>
      <c r="B50" t="s">
        <v>193</v>
      </c>
      <c r="C50" s="13" t="s">
        <v>550</v>
      </c>
      <c r="D50" s="5">
        <v>2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0</v>
      </c>
      <c r="N50" s="3">
        <v>1</v>
      </c>
    </row>
    <row r="51" spans="1:14" x14ac:dyDescent="0.25">
      <c r="A51" t="s">
        <v>194</v>
      </c>
      <c r="B51" t="s">
        <v>195</v>
      </c>
      <c r="C51" s="13" t="s">
        <v>550</v>
      </c>
      <c r="D51" s="5">
        <v>21</v>
      </c>
      <c r="E51" s="3">
        <v>3</v>
      </c>
      <c r="F51" s="3">
        <v>3</v>
      </c>
      <c r="G51" s="3">
        <v>0</v>
      </c>
      <c r="H51" s="3">
        <v>0</v>
      </c>
      <c r="I51" s="3">
        <v>1</v>
      </c>
      <c r="J51" s="3">
        <v>1</v>
      </c>
      <c r="K51" s="3">
        <v>2</v>
      </c>
      <c r="L51" s="3">
        <v>5</v>
      </c>
      <c r="M51" s="3">
        <v>4</v>
      </c>
      <c r="N51" s="3">
        <v>2</v>
      </c>
    </row>
    <row r="52" spans="1:14" x14ac:dyDescent="0.25">
      <c r="A52" t="s">
        <v>742</v>
      </c>
      <c r="B52" t="s">
        <v>743</v>
      </c>
      <c r="C52" s="13" t="s">
        <v>550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1</v>
      </c>
    </row>
    <row r="53" spans="1:14" x14ac:dyDescent="0.25">
      <c r="A53" t="s">
        <v>400</v>
      </c>
      <c r="B53" t="s">
        <v>401</v>
      </c>
      <c r="C53" s="13" t="s">
        <v>550</v>
      </c>
      <c r="D53" s="5">
        <v>15</v>
      </c>
      <c r="E53" s="3">
        <v>0</v>
      </c>
      <c r="F53" s="3">
        <v>0</v>
      </c>
      <c r="G53" s="3">
        <v>0</v>
      </c>
      <c r="H53" s="3">
        <v>1</v>
      </c>
      <c r="I53" s="3">
        <v>2</v>
      </c>
      <c r="J53" s="3">
        <v>4</v>
      </c>
      <c r="K53" s="3">
        <v>1</v>
      </c>
      <c r="L53" s="3">
        <v>5</v>
      </c>
      <c r="M53" s="3">
        <v>2</v>
      </c>
      <c r="N53" s="3">
        <v>0</v>
      </c>
    </row>
    <row r="54" spans="1:14" x14ac:dyDescent="0.25">
      <c r="A54" t="s">
        <v>24</v>
      </c>
      <c r="B54" t="s">
        <v>25</v>
      </c>
      <c r="C54" s="13" t="s">
        <v>550</v>
      </c>
      <c r="D54" s="5">
        <v>2</v>
      </c>
      <c r="E54" s="3">
        <v>0</v>
      </c>
      <c r="F54" s="3">
        <v>0</v>
      </c>
      <c r="G54" s="3">
        <v>0</v>
      </c>
      <c r="H54" s="3">
        <v>0</v>
      </c>
      <c r="I54" s="3">
        <v>1</v>
      </c>
      <c r="J54" s="3">
        <v>0</v>
      </c>
      <c r="K54" s="3">
        <v>1</v>
      </c>
      <c r="L54" s="3">
        <v>0</v>
      </c>
      <c r="M54" s="3">
        <v>0</v>
      </c>
      <c r="N54" s="3">
        <v>0</v>
      </c>
    </row>
    <row r="55" spans="1:14" x14ac:dyDescent="0.25">
      <c r="A55" t="s">
        <v>553</v>
      </c>
      <c r="B55" t="s">
        <v>554</v>
      </c>
      <c r="C55" s="13" t="s">
        <v>550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  <c r="N55" s="3">
        <v>0</v>
      </c>
    </row>
    <row r="56" spans="1:14" x14ac:dyDescent="0.25">
      <c r="A56" t="s">
        <v>744</v>
      </c>
      <c r="B56" t="s">
        <v>745</v>
      </c>
      <c r="C56" s="13" t="s">
        <v>550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1</v>
      </c>
      <c r="M56" s="3">
        <v>0</v>
      </c>
      <c r="N56" s="3">
        <v>0</v>
      </c>
    </row>
    <row r="57" spans="1:14" x14ac:dyDescent="0.25">
      <c r="A57" t="s">
        <v>196</v>
      </c>
      <c r="B57" t="s">
        <v>197</v>
      </c>
      <c r="C57" s="13" t="s">
        <v>550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 t="s">
        <v>746</v>
      </c>
      <c r="B58" t="s">
        <v>747</v>
      </c>
      <c r="C58" s="13" t="s">
        <v>550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0</v>
      </c>
      <c r="N58" s="3">
        <v>0</v>
      </c>
    </row>
    <row r="59" spans="1:14" x14ac:dyDescent="0.25">
      <c r="A59" t="s">
        <v>666</v>
      </c>
      <c r="B59" t="s">
        <v>667</v>
      </c>
      <c r="C59" s="13" t="s">
        <v>550</v>
      </c>
      <c r="D59" s="5">
        <v>2</v>
      </c>
      <c r="E59" s="3">
        <v>0</v>
      </c>
      <c r="F59" s="3">
        <v>0</v>
      </c>
      <c r="G59" s="3">
        <v>0</v>
      </c>
      <c r="H59" s="3">
        <v>1</v>
      </c>
      <c r="I59" s="3">
        <v>0</v>
      </c>
      <c r="J59" s="3">
        <v>0</v>
      </c>
      <c r="K59" s="3">
        <v>1</v>
      </c>
      <c r="L59" s="3">
        <v>0</v>
      </c>
      <c r="M59" s="3">
        <v>0</v>
      </c>
      <c r="N59" s="3">
        <v>0</v>
      </c>
    </row>
    <row r="60" spans="1:14" x14ac:dyDescent="0.25">
      <c r="A60" t="s">
        <v>198</v>
      </c>
      <c r="B60" t="s">
        <v>199</v>
      </c>
      <c r="C60" s="13" t="s">
        <v>550</v>
      </c>
      <c r="D60" s="5">
        <v>24</v>
      </c>
      <c r="E60" s="3">
        <v>0</v>
      </c>
      <c r="F60" s="3">
        <v>0</v>
      </c>
      <c r="G60" s="3">
        <v>0</v>
      </c>
      <c r="H60" s="3">
        <v>0</v>
      </c>
      <c r="I60" s="3">
        <v>2</v>
      </c>
      <c r="J60" s="3">
        <v>3</v>
      </c>
      <c r="K60" s="3">
        <v>3</v>
      </c>
      <c r="L60" s="3">
        <v>9</v>
      </c>
      <c r="M60" s="3">
        <v>1</v>
      </c>
      <c r="N60" s="3">
        <v>6</v>
      </c>
    </row>
    <row r="61" spans="1:14" x14ac:dyDescent="0.25">
      <c r="A61" t="s">
        <v>748</v>
      </c>
      <c r="B61" t="s">
        <v>749</v>
      </c>
      <c r="C61" s="13" t="s">
        <v>550</v>
      </c>
      <c r="D61" s="5">
        <v>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0</v>
      </c>
      <c r="N61" s="3">
        <v>1</v>
      </c>
    </row>
    <row r="62" spans="1:14" x14ac:dyDescent="0.25">
      <c r="A62" t="s">
        <v>750</v>
      </c>
      <c r="B62" t="s">
        <v>751</v>
      </c>
      <c r="C62" s="13" t="s">
        <v>550</v>
      </c>
      <c r="D62" s="5">
        <v>2</v>
      </c>
      <c r="E62" s="3">
        <v>2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x14ac:dyDescent="0.25">
      <c r="A63" t="s">
        <v>580</v>
      </c>
      <c r="B63" t="s">
        <v>581</v>
      </c>
      <c r="C63" s="13" t="s">
        <v>550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1</v>
      </c>
    </row>
    <row r="64" spans="1:14" x14ac:dyDescent="0.25">
      <c r="A64" t="s">
        <v>752</v>
      </c>
      <c r="B64" t="s">
        <v>753</v>
      </c>
      <c r="C64" s="13" t="s">
        <v>550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  <c r="N64" s="3">
        <v>0</v>
      </c>
    </row>
    <row r="65" spans="1:14" x14ac:dyDescent="0.25">
      <c r="A65" t="s">
        <v>402</v>
      </c>
      <c r="B65" t="s">
        <v>403</v>
      </c>
      <c r="C65" s="13" t="s">
        <v>550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0</v>
      </c>
      <c r="N65" s="3">
        <v>0</v>
      </c>
    </row>
    <row r="66" spans="1:14" x14ac:dyDescent="0.25">
      <c r="A66" t="s">
        <v>582</v>
      </c>
      <c r="B66" t="s">
        <v>583</v>
      </c>
      <c r="C66" s="13" t="s">
        <v>550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1</v>
      </c>
    </row>
    <row r="67" spans="1:14" x14ac:dyDescent="0.25">
      <c r="A67" t="s">
        <v>26</v>
      </c>
      <c r="B67" t="s">
        <v>27</v>
      </c>
      <c r="C67" s="13" t="s">
        <v>550</v>
      </c>
      <c r="D67" s="5">
        <v>12</v>
      </c>
      <c r="E67" s="3">
        <v>0</v>
      </c>
      <c r="F67" s="3">
        <v>0</v>
      </c>
      <c r="G67" s="3">
        <v>0</v>
      </c>
      <c r="H67" s="3">
        <v>0</v>
      </c>
      <c r="I67" s="3">
        <v>7</v>
      </c>
      <c r="J67" s="3">
        <v>1</v>
      </c>
      <c r="K67" s="3">
        <v>0</v>
      </c>
      <c r="L67" s="3">
        <v>3</v>
      </c>
      <c r="M67" s="3">
        <v>1</v>
      </c>
      <c r="N67" s="3">
        <v>0</v>
      </c>
    </row>
    <row r="68" spans="1:14" x14ac:dyDescent="0.25">
      <c r="A68" t="s">
        <v>357</v>
      </c>
      <c r="B68" t="s">
        <v>358</v>
      </c>
      <c r="C68" s="13" t="s">
        <v>550</v>
      </c>
      <c r="D68" s="5">
        <v>2</v>
      </c>
      <c r="E68" s="3">
        <v>0</v>
      </c>
      <c r="F68" s="3">
        <v>0</v>
      </c>
      <c r="G68" s="3">
        <v>1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1</v>
      </c>
      <c r="N68" s="3">
        <v>0</v>
      </c>
    </row>
    <row r="69" spans="1:14" x14ac:dyDescent="0.25">
      <c r="A69" t="s">
        <v>404</v>
      </c>
      <c r="B69" t="s">
        <v>405</v>
      </c>
      <c r="C69" s="13" t="s">
        <v>550</v>
      </c>
      <c r="D69" s="5">
        <v>19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3</v>
      </c>
      <c r="K69" s="3">
        <v>1</v>
      </c>
      <c r="L69" s="3">
        <v>14</v>
      </c>
      <c r="M69" s="3">
        <v>1</v>
      </c>
      <c r="N69" s="3">
        <v>0</v>
      </c>
    </row>
    <row r="70" spans="1:14" x14ac:dyDescent="0.25">
      <c r="A70" t="s">
        <v>406</v>
      </c>
      <c r="B70" t="s">
        <v>407</v>
      </c>
      <c r="C70" s="13" t="s">
        <v>550</v>
      </c>
      <c r="D70" s="5">
        <v>4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2</v>
      </c>
      <c r="K70" s="3">
        <v>0</v>
      </c>
      <c r="L70" s="3">
        <v>2</v>
      </c>
      <c r="M70" s="3">
        <v>0</v>
      </c>
      <c r="N70" s="3">
        <v>0</v>
      </c>
    </row>
    <row r="71" spans="1:14" x14ac:dyDescent="0.25">
      <c r="A71" t="s">
        <v>408</v>
      </c>
      <c r="B71" t="s">
        <v>409</v>
      </c>
      <c r="C71" s="13" t="s">
        <v>550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1</v>
      </c>
    </row>
    <row r="72" spans="1:14" x14ac:dyDescent="0.25">
      <c r="A72" t="s">
        <v>410</v>
      </c>
      <c r="B72" t="s">
        <v>411</v>
      </c>
      <c r="C72" s="13" t="s">
        <v>550</v>
      </c>
      <c r="D72" s="5">
        <v>2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1</v>
      </c>
      <c r="N72" s="3">
        <v>0</v>
      </c>
    </row>
    <row r="73" spans="1:14" x14ac:dyDescent="0.25">
      <c r="A73" t="s">
        <v>668</v>
      </c>
      <c r="B73" t="s">
        <v>669</v>
      </c>
      <c r="C73" s="13" t="s">
        <v>550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1</v>
      </c>
      <c r="L73" s="3">
        <v>0</v>
      </c>
      <c r="M73" s="3">
        <v>0</v>
      </c>
      <c r="N73" s="3">
        <v>0</v>
      </c>
    </row>
    <row r="74" spans="1:14" x14ac:dyDescent="0.25">
      <c r="A74" t="s">
        <v>754</v>
      </c>
      <c r="B74" t="s">
        <v>755</v>
      </c>
      <c r="C74" s="13" t="s">
        <v>550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1</v>
      </c>
      <c r="N74" s="3">
        <v>0</v>
      </c>
    </row>
    <row r="75" spans="1:14" x14ac:dyDescent="0.25">
      <c r="A75" t="s">
        <v>756</v>
      </c>
      <c r="B75" t="s">
        <v>757</v>
      </c>
      <c r="C75" s="13" t="s">
        <v>550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1</v>
      </c>
      <c r="N75" s="3">
        <v>0</v>
      </c>
    </row>
    <row r="76" spans="1:14" x14ac:dyDescent="0.25">
      <c r="A76" t="s">
        <v>758</v>
      </c>
      <c r="B76" t="s">
        <v>759</v>
      </c>
      <c r="C76" s="13" t="s">
        <v>550</v>
      </c>
      <c r="D76" s="5">
        <v>1</v>
      </c>
      <c r="E76" s="3">
        <v>0</v>
      </c>
      <c r="F76" s="3">
        <v>0</v>
      </c>
      <c r="G76" s="3">
        <v>1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</row>
    <row r="77" spans="1:14" x14ac:dyDescent="0.25">
      <c r="A77" t="s">
        <v>291</v>
      </c>
      <c r="B77" t="s">
        <v>292</v>
      </c>
      <c r="C77" s="13" t="s">
        <v>550</v>
      </c>
      <c r="D77" s="5">
        <v>14</v>
      </c>
      <c r="E77" s="3">
        <v>1</v>
      </c>
      <c r="F77" s="3">
        <v>3</v>
      </c>
      <c r="G77" s="3">
        <v>0</v>
      </c>
      <c r="H77" s="3">
        <v>1</v>
      </c>
      <c r="I77" s="3">
        <v>1</v>
      </c>
      <c r="J77" s="3">
        <v>0</v>
      </c>
      <c r="K77" s="3">
        <v>3</v>
      </c>
      <c r="L77" s="3">
        <v>2</v>
      </c>
      <c r="M77" s="3">
        <v>2</v>
      </c>
      <c r="N77" s="3">
        <v>1</v>
      </c>
    </row>
    <row r="78" spans="1:14" x14ac:dyDescent="0.25">
      <c r="A78" t="s">
        <v>293</v>
      </c>
      <c r="B78" t="s">
        <v>294</v>
      </c>
      <c r="C78" s="13" t="s">
        <v>550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</v>
      </c>
      <c r="L78" s="3">
        <v>0</v>
      </c>
      <c r="M78" s="3">
        <v>0</v>
      </c>
      <c r="N78" s="3">
        <v>0</v>
      </c>
    </row>
    <row r="79" spans="1:14" x14ac:dyDescent="0.25">
      <c r="A79" t="s">
        <v>412</v>
      </c>
      <c r="B79" t="s">
        <v>413</v>
      </c>
      <c r="C79" s="13" t="s">
        <v>550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0</v>
      </c>
      <c r="N79" s="3">
        <v>0</v>
      </c>
    </row>
    <row r="80" spans="1:14" x14ac:dyDescent="0.25">
      <c r="A80" t="s">
        <v>584</v>
      </c>
      <c r="B80" t="s">
        <v>585</v>
      </c>
      <c r="C80" s="13" t="s">
        <v>550</v>
      </c>
      <c r="D80" s="5">
        <v>3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1</v>
      </c>
      <c r="L80" s="3">
        <v>1</v>
      </c>
      <c r="M80" s="3">
        <v>1</v>
      </c>
      <c r="N80" s="3">
        <v>0</v>
      </c>
    </row>
    <row r="81" spans="1:14" x14ac:dyDescent="0.25">
      <c r="A81" t="s">
        <v>670</v>
      </c>
      <c r="B81" t="s">
        <v>671</v>
      </c>
      <c r="C81" s="13" t="s">
        <v>550</v>
      </c>
      <c r="D81" s="5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0</v>
      </c>
      <c r="N81" s="3">
        <v>0</v>
      </c>
    </row>
    <row r="82" spans="1:14" x14ac:dyDescent="0.25">
      <c r="A82" t="s">
        <v>414</v>
      </c>
      <c r="B82" t="s">
        <v>415</v>
      </c>
      <c r="C82" s="13" t="s">
        <v>550</v>
      </c>
      <c r="D82" s="5">
        <v>6</v>
      </c>
      <c r="E82" s="3">
        <v>2</v>
      </c>
      <c r="F82" s="3">
        <v>0</v>
      </c>
      <c r="G82" s="3">
        <v>0</v>
      </c>
      <c r="H82" s="3">
        <v>1</v>
      </c>
      <c r="I82" s="3">
        <v>0</v>
      </c>
      <c r="J82" s="3">
        <v>2</v>
      </c>
      <c r="K82" s="3">
        <v>0</v>
      </c>
      <c r="L82" s="3">
        <v>0</v>
      </c>
      <c r="M82" s="3">
        <v>1</v>
      </c>
      <c r="N82" s="3">
        <v>0</v>
      </c>
    </row>
    <row r="83" spans="1:14" x14ac:dyDescent="0.25">
      <c r="A83" t="s">
        <v>760</v>
      </c>
      <c r="B83" t="s">
        <v>761</v>
      </c>
      <c r="C83" s="13" t="s">
        <v>550</v>
      </c>
      <c r="D83" s="5">
        <v>2</v>
      </c>
      <c r="E83" s="3">
        <v>0</v>
      </c>
      <c r="F83" s="3">
        <v>1</v>
      </c>
      <c r="G83" s="3">
        <v>0</v>
      </c>
      <c r="H83" s="3">
        <v>0</v>
      </c>
      <c r="I83" s="3">
        <v>0</v>
      </c>
      <c r="J83" s="3">
        <v>0</v>
      </c>
      <c r="K83" s="3">
        <v>1</v>
      </c>
      <c r="L83" s="3">
        <v>0</v>
      </c>
      <c r="M83" s="3">
        <v>0</v>
      </c>
      <c r="N83" s="3">
        <v>0</v>
      </c>
    </row>
    <row r="84" spans="1:14" x14ac:dyDescent="0.25">
      <c r="A84" t="s">
        <v>416</v>
      </c>
      <c r="B84" t="s">
        <v>417</v>
      </c>
      <c r="C84" s="13" t="s">
        <v>550</v>
      </c>
      <c r="D84" s="5">
        <v>8</v>
      </c>
      <c r="E84" s="3">
        <v>1</v>
      </c>
      <c r="F84" s="3">
        <v>0</v>
      </c>
      <c r="G84" s="3">
        <v>1</v>
      </c>
      <c r="H84" s="3">
        <v>1</v>
      </c>
      <c r="I84" s="3">
        <v>0</v>
      </c>
      <c r="J84" s="3">
        <v>0</v>
      </c>
      <c r="K84" s="3">
        <v>2</v>
      </c>
      <c r="L84" s="3">
        <v>1</v>
      </c>
      <c r="M84" s="3">
        <v>1</v>
      </c>
      <c r="N84" s="3">
        <v>1</v>
      </c>
    </row>
    <row r="85" spans="1:14" x14ac:dyDescent="0.25">
      <c r="A85" t="s">
        <v>537</v>
      </c>
      <c r="B85" t="s">
        <v>538</v>
      </c>
      <c r="C85" s="13" t="s">
        <v>550</v>
      </c>
      <c r="D85" s="5">
        <v>26</v>
      </c>
      <c r="E85" s="3">
        <v>5</v>
      </c>
      <c r="F85" s="3">
        <v>5</v>
      </c>
      <c r="G85" s="3">
        <v>1</v>
      </c>
      <c r="H85" s="3">
        <v>2</v>
      </c>
      <c r="I85" s="3">
        <v>3</v>
      </c>
      <c r="J85" s="3">
        <v>3</v>
      </c>
      <c r="K85" s="3">
        <v>4</v>
      </c>
      <c r="L85" s="3">
        <v>2</v>
      </c>
      <c r="M85" s="3">
        <v>1</v>
      </c>
      <c r="N85" s="3">
        <v>0</v>
      </c>
    </row>
    <row r="86" spans="1:14" x14ac:dyDescent="0.25">
      <c r="A86" t="s">
        <v>418</v>
      </c>
      <c r="B86" t="s">
        <v>419</v>
      </c>
      <c r="C86" s="13" t="s">
        <v>550</v>
      </c>
      <c r="D86" s="5">
        <v>21</v>
      </c>
      <c r="E86" s="3">
        <v>0</v>
      </c>
      <c r="F86" s="3">
        <v>0</v>
      </c>
      <c r="G86" s="3">
        <v>1</v>
      </c>
      <c r="H86" s="3">
        <v>0</v>
      </c>
      <c r="I86" s="3">
        <v>0</v>
      </c>
      <c r="J86" s="3">
        <v>0</v>
      </c>
      <c r="K86" s="3">
        <v>4</v>
      </c>
      <c r="L86" s="3">
        <v>5</v>
      </c>
      <c r="M86" s="3">
        <v>8</v>
      </c>
      <c r="N86" s="3">
        <v>3</v>
      </c>
    </row>
    <row r="87" spans="1:14" x14ac:dyDescent="0.25">
      <c r="A87" t="s">
        <v>672</v>
      </c>
      <c r="B87" t="s">
        <v>673</v>
      </c>
      <c r="C87" s="13" t="s">
        <v>550</v>
      </c>
      <c r="D87" s="5">
        <v>8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3</v>
      </c>
      <c r="L87" s="3">
        <v>2</v>
      </c>
      <c r="M87" s="3">
        <v>2</v>
      </c>
      <c r="N87" s="3">
        <v>1</v>
      </c>
    </row>
    <row r="88" spans="1:14" x14ac:dyDescent="0.25">
      <c r="A88" t="s">
        <v>539</v>
      </c>
      <c r="B88" t="s">
        <v>540</v>
      </c>
      <c r="C88" s="13" t="s">
        <v>550</v>
      </c>
      <c r="D88" s="5">
        <v>1</v>
      </c>
      <c r="E88" s="3">
        <v>0</v>
      </c>
      <c r="F88" s="3">
        <v>0</v>
      </c>
      <c r="G88" s="3">
        <v>1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</row>
    <row r="89" spans="1:14" x14ac:dyDescent="0.25">
      <c r="A89" t="s">
        <v>420</v>
      </c>
      <c r="B89" t="s">
        <v>421</v>
      </c>
      <c r="C89" s="13" t="s">
        <v>550</v>
      </c>
      <c r="D89" s="5">
        <v>2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0</v>
      </c>
      <c r="K89" s="3">
        <v>1</v>
      </c>
      <c r="L89" s="3">
        <v>0</v>
      </c>
      <c r="M89" s="3">
        <v>0</v>
      </c>
      <c r="N89" s="3">
        <v>0</v>
      </c>
    </row>
    <row r="90" spans="1:14" x14ac:dyDescent="0.25">
      <c r="A90" t="s">
        <v>28</v>
      </c>
      <c r="B90" t="s">
        <v>29</v>
      </c>
      <c r="C90" s="13" t="s">
        <v>550</v>
      </c>
      <c r="D90" s="5">
        <v>119</v>
      </c>
      <c r="E90" s="3">
        <v>0</v>
      </c>
      <c r="F90" s="3">
        <v>0</v>
      </c>
      <c r="G90" s="3">
        <v>0</v>
      </c>
      <c r="H90" s="3">
        <v>0</v>
      </c>
      <c r="I90" s="3">
        <v>2</v>
      </c>
      <c r="J90" s="3">
        <v>2</v>
      </c>
      <c r="K90" s="3">
        <v>19</v>
      </c>
      <c r="L90" s="3">
        <v>17</v>
      </c>
      <c r="M90" s="3">
        <v>39</v>
      </c>
      <c r="N90" s="3">
        <v>40</v>
      </c>
    </row>
    <row r="91" spans="1:14" x14ac:dyDescent="0.25">
      <c r="A91" t="s">
        <v>422</v>
      </c>
      <c r="B91" t="s">
        <v>423</v>
      </c>
      <c r="C91" s="13" t="s">
        <v>550</v>
      </c>
      <c r="D91" s="5">
        <v>2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1</v>
      </c>
      <c r="N91" s="3">
        <v>1</v>
      </c>
    </row>
    <row r="92" spans="1:14" x14ac:dyDescent="0.25">
      <c r="A92" t="s">
        <v>424</v>
      </c>
      <c r="B92" t="s">
        <v>425</v>
      </c>
      <c r="C92" s="13" t="s">
        <v>550</v>
      </c>
      <c r="D92" s="5">
        <v>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2</v>
      </c>
    </row>
    <row r="93" spans="1:14" x14ac:dyDescent="0.25">
      <c r="A93" t="s">
        <v>295</v>
      </c>
      <c r="B93" t="s">
        <v>296</v>
      </c>
      <c r="C93" s="13" t="s">
        <v>550</v>
      </c>
      <c r="D93" s="5">
        <v>8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4</v>
      </c>
      <c r="M93" s="3">
        <v>2</v>
      </c>
      <c r="N93" s="3">
        <v>1</v>
      </c>
    </row>
    <row r="94" spans="1:14" x14ac:dyDescent="0.25">
      <c r="A94" t="s">
        <v>297</v>
      </c>
      <c r="B94" t="s">
        <v>298</v>
      </c>
      <c r="C94" s="13" t="s">
        <v>550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1</v>
      </c>
      <c r="L94" s="3">
        <v>0</v>
      </c>
      <c r="M94" s="3">
        <v>0</v>
      </c>
      <c r="N94" s="3">
        <v>0</v>
      </c>
    </row>
    <row r="95" spans="1:14" x14ac:dyDescent="0.25">
      <c r="A95" t="s">
        <v>762</v>
      </c>
      <c r="B95" t="s">
        <v>763</v>
      </c>
      <c r="C95" s="13" t="s">
        <v>550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1</v>
      </c>
      <c r="M95" s="3">
        <v>0</v>
      </c>
      <c r="N95" s="3">
        <v>0</v>
      </c>
    </row>
    <row r="96" spans="1:14" x14ac:dyDescent="0.25">
      <c r="A96" t="s">
        <v>764</v>
      </c>
      <c r="B96" t="s">
        <v>765</v>
      </c>
      <c r="C96" s="13" t="s">
        <v>550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0</v>
      </c>
      <c r="M96" s="3">
        <v>0</v>
      </c>
      <c r="N96" s="3">
        <v>0</v>
      </c>
    </row>
    <row r="97" spans="1:14" x14ac:dyDescent="0.25">
      <c r="A97" t="s">
        <v>426</v>
      </c>
      <c r="B97" t="s">
        <v>427</v>
      </c>
      <c r="C97" s="13" t="s">
        <v>550</v>
      </c>
      <c r="D97" s="5">
        <v>1</v>
      </c>
      <c r="E97" s="3">
        <v>0</v>
      </c>
      <c r="F97" s="3">
        <v>0</v>
      </c>
      <c r="G97" s="3">
        <v>1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</row>
    <row r="98" spans="1:14" x14ac:dyDescent="0.25">
      <c r="A98" t="s">
        <v>359</v>
      </c>
      <c r="B98" t="s">
        <v>360</v>
      </c>
      <c r="C98" s="13" t="s">
        <v>550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  <c r="N98" s="3">
        <v>0</v>
      </c>
    </row>
    <row r="99" spans="1:14" x14ac:dyDescent="0.25">
      <c r="A99" t="s">
        <v>428</v>
      </c>
      <c r="B99" t="s">
        <v>429</v>
      </c>
      <c r="C99" s="13" t="s">
        <v>550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1</v>
      </c>
      <c r="N99" s="3">
        <v>0</v>
      </c>
    </row>
    <row r="100" spans="1:14" x14ac:dyDescent="0.25">
      <c r="A100" t="s">
        <v>30</v>
      </c>
      <c r="B100" t="s">
        <v>31</v>
      </c>
      <c r="C100" s="13" t="s">
        <v>550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1</v>
      </c>
    </row>
    <row r="101" spans="1:14" x14ac:dyDescent="0.25">
      <c r="A101" t="s">
        <v>200</v>
      </c>
      <c r="B101" t="s">
        <v>201</v>
      </c>
      <c r="C101" s="13" t="s">
        <v>550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1</v>
      </c>
      <c r="N101" s="3">
        <v>0</v>
      </c>
    </row>
    <row r="102" spans="1:14" x14ac:dyDescent="0.25">
      <c r="A102" t="s">
        <v>32</v>
      </c>
      <c r="B102" t="s">
        <v>33</v>
      </c>
      <c r="C102" s="13" t="s">
        <v>550</v>
      </c>
      <c r="D102" s="5">
        <v>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1</v>
      </c>
      <c r="L102" s="3">
        <v>1</v>
      </c>
      <c r="M102" s="3">
        <v>0</v>
      </c>
      <c r="N102" s="3">
        <v>0</v>
      </c>
    </row>
    <row r="103" spans="1:14" x14ac:dyDescent="0.25">
      <c r="A103" t="s">
        <v>517</v>
      </c>
      <c r="B103" t="s">
        <v>518</v>
      </c>
      <c r="C103" s="13" t="s">
        <v>550</v>
      </c>
      <c r="D103" s="5">
        <v>2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0</v>
      </c>
      <c r="M103" s="3">
        <v>0</v>
      </c>
      <c r="N103" s="3">
        <v>1</v>
      </c>
    </row>
    <row r="104" spans="1:14" x14ac:dyDescent="0.25">
      <c r="A104" t="s">
        <v>299</v>
      </c>
      <c r="B104" t="s">
        <v>300</v>
      </c>
      <c r="C104" s="13" t="s">
        <v>550</v>
      </c>
      <c r="D104" s="5">
        <v>1</v>
      </c>
      <c r="E104" s="3">
        <v>1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</row>
    <row r="105" spans="1:14" x14ac:dyDescent="0.25">
      <c r="A105" t="s">
        <v>202</v>
      </c>
      <c r="B105" t="s">
        <v>203</v>
      </c>
      <c r="C105" s="13" t="s">
        <v>550</v>
      </c>
      <c r="D105" s="5"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  <c r="N105" s="3">
        <v>0</v>
      </c>
    </row>
    <row r="106" spans="1:14" x14ac:dyDescent="0.25">
      <c r="A106" t="s">
        <v>430</v>
      </c>
      <c r="B106" t="s">
        <v>431</v>
      </c>
      <c r="C106" s="13" t="s">
        <v>550</v>
      </c>
      <c r="D106" s="5">
        <v>9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2</v>
      </c>
      <c r="L106" s="3">
        <v>2</v>
      </c>
      <c r="M106" s="3">
        <v>2</v>
      </c>
      <c r="N106" s="3">
        <v>3</v>
      </c>
    </row>
    <row r="107" spans="1:14" x14ac:dyDescent="0.25">
      <c r="A107" t="s">
        <v>204</v>
      </c>
      <c r="B107" t="s">
        <v>205</v>
      </c>
      <c r="C107" s="13" t="s">
        <v>550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1</v>
      </c>
    </row>
    <row r="108" spans="1:14" x14ac:dyDescent="0.25">
      <c r="A108" t="s">
        <v>301</v>
      </c>
      <c r="B108" t="s">
        <v>302</v>
      </c>
      <c r="C108" s="13" t="s">
        <v>550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1</v>
      </c>
    </row>
    <row r="109" spans="1:14" x14ac:dyDescent="0.25">
      <c r="A109" t="s">
        <v>303</v>
      </c>
      <c r="B109" t="s">
        <v>304</v>
      </c>
      <c r="C109" s="13" t="s">
        <v>550</v>
      </c>
      <c r="D109" s="5">
        <v>1</v>
      </c>
      <c r="E109" s="3">
        <v>0</v>
      </c>
      <c r="F109" s="3">
        <v>1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</row>
    <row r="110" spans="1:14" x14ac:dyDescent="0.25">
      <c r="A110" t="s">
        <v>766</v>
      </c>
      <c r="B110" t="s">
        <v>767</v>
      </c>
      <c r="C110" s="13" t="s">
        <v>550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1</v>
      </c>
      <c r="N110" s="3">
        <v>0</v>
      </c>
    </row>
    <row r="111" spans="1:14" x14ac:dyDescent="0.25">
      <c r="A111" t="s">
        <v>206</v>
      </c>
      <c r="B111" t="s">
        <v>207</v>
      </c>
      <c r="C111" s="13" t="s">
        <v>550</v>
      </c>
      <c r="D111" s="5">
        <v>49</v>
      </c>
      <c r="E111" s="3">
        <v>17</v>
      </c>
      <c r="F111" s="3">
        <v>19</v>
      </c>
      <c r="G111" s="3">
        <v>1</v>
      </c>
      <c r="H111" s="3">
        <v>2</v>
      </c>
      <c r="I111" s="3">
        <v>2</v>
      </c>
      <c r="J111" s="3">
        <v>1</v>
      </c>
      <c r="K111" s="3">
        <v>1</v>
      </c>
      <c r="L111" s="3">
        <v>3</v>
      </c>
      <c r="M111" s="3">
        <v>2</v>
      </c>
      <c r="N111" s="3">
        <v>1</v>
      </c>
    </row>
    <row r="112" spans="1:14" x14ac:dyDescent="0.25">
      <c r="A112" t="s">
        <v>208</v>
      </c>
      <c r="B112" t="s">
        <v>209</v>
      </c>
      <c r="C112" s="13" t="s">
        <v>550</v>
      </c>
      <c r="D112" s="5">
        <v>209</v>
      </c>
      <c r="E112" s="3">
        <v>64</v>
      </c>
      <c r="F112" s="3">
        <v>49</v>
      </c>
      <c r="G112" s="3">
        <v>3</v>
      </c>
      <c r="H112" s="3">
        <v>7</v>
      </c>
      <c r="I112" s="3">
        <v>11</v>
      </c>
      <c r="J112" s="3">
        <v>13</v>
      </c>
      <c r="K112" s="3">
        <v>22</v>
      </c>
      <c r="L112" s="3">
        <v>25</v>
      </c>
      <c r="M112" s="3">
        <v>7</v>
      </c>
      <c r="N112" s="3">
        <v>8</v>
      </c>
    </row>
    <row r="113" spans="1:14" x14ac:dyDescent="0.25">
      <c r="A113" t="s">
        <v>555</v>
      </c>
      <c r="B113" t="s">
        <v>556</v>
      </c>
      <c r="C113" s="13" t="s">
        <v>550</v>
      </c>
      <c r="D113" s="5">
        <v>31</v>
      </c>
      <c r="E113" s="3">
        <v>5</v>
      </c>
      <c r="F113" s="3">
        <v>11</v>
      </c>
      <c r="G113" s="3">
        <v>0</v>
      </c>
      <c r="H113" s="3">
        <v>1</v>
      </c>
      <c r="I113" s="3">
        <v>1</v>
      </c>
      <c r="J113" s="3">
        <v>3</v>
      </c>
      <c r="K113" s="3">
        <v>1</v>
      </c>
      <c r="L113" s="3">
        <v>5</v>
      </c>
      <c r="M113" s="3">
        <v>2</v>
      </c>
      <c r="N113" s="3">
        <v>2</v>
      </c>
    </row>
    <row r="114" spans="1:14" x14ac:dyDescent="0.25">
      <c r="A114" t="s">
        <v>305</v>
      </c>
      <c r="B114" t="s">
        <v>306</v>
      </c>
      <c r="C114" s="13" t="s">
        <v>550</v>
      </c>
      <c r="D114" s="5">
        <v>9</v>
      </c>
      <c r="E114" s="3">
        <v>2</v>
      </c>
      <c r="F114" s="3">
        <v>2</v>
      </c>
      <c r="G114" s="3">
        <v>0</v>
      </c>
      <c r="H114" s="3">
        <v>2</v>
      </c>
      <c r="I114" s="3">
        <v>0</v>
      </c>
      <c r="J114" s="3">
        <v>0</v>
      </c>
      <c r="K114" s="3">
        <v>1</v>
      </c>
      <c r="L114" s="3">
        <v>2</v>
      </c>
      <c r="M114" s="3">
        <v>0</v>
      </c>
      <c r="N114" s="3">
        <v>0</v>
      </c>
    </row>
    <row r="115" spans="1:14" x14ac:dyDescent="0.25">
      <c r="A115" t="s">
        <v>210</v>
      </c>
      <c r="B115" t="s">
        <v>211</v>
      </c>
      <c r="C115" s="13" t="s">
        <v>550</v>
      </c>
      <c r="D115" s="5">
        <v>1</v>
      </c>
      <c r="E115" s="3">
        <v>0</v>
      </c>
      <c r="F115" s="3">
        <v>1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307</v>
      </c>
      <c r="B116" t="s">
        <v>308</v>
      </c>
      <c r="C116" s="13" t="s">
        <v>550</v>
      </c>
      <c r="D116" s="5">
        <v>10</v>
      </c>
      <c r="E116" s="3">
        <v>0</v>
      </c>
      <c r="F116" s="3">
        <v>1</v>
      </c>
      <c r="G116" s="3">
        <v>0</v>
      </c>
      <c r="H116" s="3">
        <v>0</v>
      </c>
      <c r="I116" s="3">
        <v>2</v>
      </c>
      <c r="J116" s="3">
        <v>0</v>
      </c>
      <c r="K116" s="3">
        <v>5</v>
      </c>
      <c r="L116" s="3">
        <v>1</v>
      </c>
      <c r="M116" s="3">
        <v>1</v>
      </c>
      <c r="N116" s="3">
        <v>0</v>
      </c>
    </row>
    <row r="117" spans="1:14" x14ac:dyDescent="0.25">
      <c r="A117" t="s">
        <v>586</v>
      </c>
      <c r="B117" t="s">
        <v>587</v>
      </c>
      <c r="C117" s="13" t="s">
        <v>550</v>
      </c>
      <c r="D117" s="5">
        <v>31</v>
      </c>
      <c r="E117" s="3">
        <v>1</v>
      </c>
      <c r="F117" s="3">
        <v>0</v>
      </c>
      <c r="G117" s="3">
        <v>0</v>
      </c>
      <c r="H117" s="3">
        <v>1</v>
      </c>
      <c r="I117" s="3">
        <v>1</v>
      </c>
      <c r="J117" s="3">
        <v>1</v>
      </c>
      <c r="K117" s="3">
        <v>9</v>
      </c>
      <c r="L117" s="3">
        <v>2</v>
      </c>
      <c r="M117" s="3">
        <v>14</v>
      </c>
      <c r="N117" s="3">
        <v>2</v>
      </c>
    </row>
    <row r="118" spans="1:14" x14ac:dyDescent="0.25">
      <c r="A118" t="s">
        <v>586</v>
      </c>
      <c r="B118" t="s">
        <v>587</v>
      </c>
      <c r="C118" s="13" t="s">
        <v>551</v>
      </c>
      <c r="D118" s="5">
        <v>9</v>
      </c>
      <c r="E118" s="3">
        <v>1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1</v>
      </c>
      <c r="L118" s="3">
        <v>1</v>
      </c>
      <c r="M118" s="3">
        <v>3</v>
      </c>
      <c r="N118" s="3">
        <v>2</v>
      </c>
    </row>
    <row r="119" spans="1:14" x14ac:dyDescent="0.25">
      <c r="A119" t="s">
        <v>588</v>
      </c>
      <c r="B119" t="s">
        <v>589</v>
      </c>
      <c r="C119" s="13" t="s">
        <v>550</v>
      </c>
      <c r="D119" s="5">
        <v>2</v>
      </c>
      <c r="E119" s="3">
        <v>1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1</v>
      </c>
      <c r="L119" s="3">
        <v>0</v>
      </c>
      <c r="M119" s="3">
        <v>0</v>
      </c>
      <c r="N119" s="3">
        <v>0</v>
      </c>
    </row>
    <row r="120" spans="1:14" x14ac:dyDescent="0.25">
      <c r="A120" t="s">
        <v>590</v>
      </c>
      <c r="B120" t="s">
        <v>591</v>
      </c>
      <c r="C120" s="13" t="s">
        <v>550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1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 t="s">
        <v>34</v>
      </c>
      <c r="B121" t="s">
        <v>35</v>
      </c>
      <c r="C121" s="13" t="s">
        <v>550</v>
      </c>
      <c r="D121" s="5">
        <v>6</v>
      </c>
      <c r="E121" s="3">
        <v>2</v>
      </c>
      <c r="F121" s="3">
        <v>0</v>
      </c>
      <c r="G121" s="3">
        <v>0</v>
      </c>
      <c r="H121" s="3">
        <v>0</v>
      </c>
      <c r="I121" s="3">
        <v>0</v>
      </c>
      <c r="J121" s="3">
        <v>1</v>
      </c>
      <c r="K121" s="3">
        <v>0</v>
      </c>
      <c r="L121" s="3">
        <v>0</v>
      </c>
      <c r="M121" s="3">
        <v>1</v>
      </c>
      <c r="N121" s="3">
        <v>2</v>
      </c>
    </row>
    <row r="122" spans="1:14" x14ac:dyDescent="0.25">
      <c r="A122" t="s">
        <v>36</v>
      </c>
      <c r="B122" t="s">
        <v>37</v>
      </c>
      <c r="C122" s="13" t="s">
        <v>550</v>
      </c>
      <c r="D122" s="5">
        <v>15</v>
      </c>
      <c r="E122" s="3">
        <v>5</v>
      </c>
      <c r="F122" s="3">
        <v>2</v>
      </c>
      <c r="G122" s="3">
        <v>0</v>
      </c>
      <c r="H122" s="3">
        <v>1</v>
      </c>
      <c r="I122" s="3">
        <v>1</v>
      </c>
      <c r="J122" s="3">
        <v>0</v>
      </c>
      <c r="K122" s="3">
        <v>1</v>
      </c>
      <c r="L122" s="3">
        <v>3</v>
      </c>
      <c r="M122" s="3">
        <v>1</v>
      </c>
      <c r="N122" s="3">
        <v>1</v>
      </c>
    </row>
    <row r="123" spans="1:14" x14ac:dyDescent="0.25">
      <c r="A123" t="s">
        <v>309</v>
      </c>
      <c r="B123" t="s">
        <v>310</v>
      </c>
      <c r="C123" s="13" t="s">
        <v>550</v>
      </c>
      <c r="D123" s="5">
        <v>3</v>
      </c>
      <c r="E123" s="3">
        <v>1</v>
      </c>
      <c r="F123" s="3">
        <v>1</v>
      </c>
      <c r="G123" s="3">
        <v>0</v>
      </c>
      <c r="H123" s="3">
        <v>0</v>
      </c>
      <c r="I123" s="3">
        <v>0</v>
      </c>
      <c r="J123" s="3">
        <v>1</v>
      </c>
      <c r="K123" s="3">
        <v>0</v>
      </c>
      <c r="L123" s="3">
        <v>0</v>
      </c>
      <c r="M123" s="3">
        <v>0</v>
      </c>
      <c r="N123" s="3">
        <v>0</v>
      </c>
    </row>
    <row r="124" spans="1:14" x14ac:dyDescent="0.25">
      <c r="A124" t="s">
        <v>768</v>
      </c>
      <c r="B124" t="s">
        <v>769</v>
      </c>
      <c r="C124" s="13" t="s">
        <v>550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0</v>
      </c>
      <c r="L124" s="3">
        <v>0</v>
      </c>
      <c r="M124" s="3">
        <v>0</v>
      </c>
      <c r="N124" s="3">
        <v>0</v>
      </c>
    </row>
    <row r="125" spans="1:14" x14ac:dyDescent="0.25">
      <c r="A125" t="s">
        <v>592</v>
      </c>
      <c r="B125" t="s">
        <v>593</v>
      </c>
      <c r="C125" s="13" t="s">
        <v>550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1</v>
      </c>
      <c r="L125" s="3">
        <v>0</v>
      </c>
      <c r="M125" s="3">
        <v>0</v>
      </c>
      <c r="N125" s="3">
        <v>0</v>
      </c>
    </row>
    <row r="126" spans="1:14" x14ac:dyDescent="0.25">
      <c r="A126" t="s">
        <v>557</v>
      </c>
      <c r="B126" t="s">
        <v>558</v>
      </c>
      <c r="C126" s="13" t="s">
        <v>550</v>
      </c>
      <c r="D126" s="5">
        <v>2</v>
      </c>
      <c r="E126" s="3">
        <v>1</v>
      </c>
      <c r="F126" s="3">
        <v>1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</row>
    <row r="127" spans="1:14" x14ac:dyDescent="0.25">
      <c r="A127" t="s">
        <v>38</v>
      </c>
      <c r="B127" t="s">
        <v>39</v>
      </c>
      <c r="C127" s="13" t="s">
        <v>550</v>
      </c>
      <c r="D127" s="5">
        <v>1</v>
      </c>
      <c r="E127" s="3">
        <v>1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 t="s">
        <v>212</v>
      </c>
      <c r="B128" t="s">
        <v>213</v>
      </c>
      <c r="C128" s="13" t="s">
        <v>550</v>
      </c>
      <c r="D128" s="5">
        <v>14</v>
      </c>
      <c r="E128" s="3">
        <v>2</v>
      </c>
      <c r="F128" s="3">
        <v>1</v>
      </c>
      <c r="G128" s="3">
        <v>2</v>
      </c>
      <c r="H128" s="3">
        <v>0</v>
      </c>
      <c r="I128" s="3">
        <v>1</v>
      </c>
      <c r="J128" s="3">
        <v>2</v>
      </c>
      <c r="K128" s="3">
        <v>0</v>
      </c>
      <c r="L128" s="3">
        <v>4</v>
      </c>
      <c r="M128" s="3">
        <v>0</v>
      </c>
      <c r="N128" s="3">
        <v>2</v>
      </c>
    </row>
    <row r="129" spans="1:14" x14ac:dyDescent="0.25">
      <c r="A129" t="s">
        <v>674</v>
      </c>
      <c r="B129" t="s">
        <v>675</v>
      </c>
      <c r="C129" s="13" t="s">
        <v>550</v>
      </c>
      <c r="D129" s="5">
        <v>1</v>
      </c>
      <c r="E129" s="3">
        <v>0</v>
      </c>
      <c r="F129" s="3">
        <v>0</v>
      </c>
      <c r="G129" s="3">
        <v>0</v>
      </c>
      <c r="H129" s="3">
        <v>1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</row>
    <row r="130" spans="1:14" x14ac:dyDescent="0.25">
      <c r="A130" t="s">
        <v>770</v>
      </c>
      <c r="B130" t="s">
        <v>771</v>
      </c>
      <c r="C130" s="13" t="s">
        <v>550</v>
      </c>
      <c r="D130" s="5"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1</v>
      </c>
      <c r="N130" s="3">
        <v>0</v>
      </c>
    </row>
    <row r="131" spans="1:14" x14ac:dyDescent="0.25">
      <c r="A131" t="s">
        <v>676</v>
      </c>
      <c r="B131" t="s">
        <v>677</v>
      </c>
      <c r="C131" s="13" t="s">
        <v>550</v>
      </c>
      <c r="D131" s="5"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1</v>
      </c>
      <c r="M131" s="3">
        <v>0</v>
      </c>
      <c r="N131" s="3">
        <v>0</v>
      </c>
    </row>
    <row r="132" spans="1:14" x14ac:dyDescent="0.25">
      <c r="A132" t="s">
        <v>40</v>
      </c>
      <c r="B132" t="s">
        <v>41</v>
      </c>
      <c r="C132" s="13" t="s">
        <v>550</v>
      </c>
      <c r="D132" s="5"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1</v>
      </c>
    </row>
    <row r="133" spans="1:14" x14ac:dyDescent="0.25">
      <c r="A133" t="s">
        <v>214</v>
      </c>
      <c r="B133" t="s">
        <v>215</v>
      </c>
      <c r="C133" s="13" t="s">
        <v>550</v>
      </c>
      <c r="D133" s="5"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1</v>
      </c>
      <c r="N133" s="3">
        <v>0</v>
      </c>
    </row>
    <row r="134" spans="1:14" x14ac:dyDescent="0.25">
      <c r="A134" t="s">
        <v>42</v>
      </c>
      <c r="B134" t="s">
        <v>43</v>
      </c>
      <c r="C134" s="13" t="s">
        <v>550</v>
      </c>
      <c r="D134" s="5">
        <v>27</v>
      </c>
      <c r="E134" s="3">
        <v>0</v>
      </c>
      <c r="F134" s="3">
        <v>1</v>
      </c>
      <c r="G134" s="3">
        <v>0</v>
      </c>
      <c r="H134" s="3">
        <v>0</v>
      </c>
      <c r="I134" s="3">
        <v>0</v>
      </c>
      <c r="J134" s="3">
        <v>1</v>
      </c>
      <c r="K134" s="3">
        <v>9</v>
      </c>
      <c r="L134" s="3">
        <v>1</v>
      </c>
      <c r="M134" s="3">
        <v>11</v>
      </c>
      <c r="N134" s="3">
        <v>4</v>
      </c>
    </row>
    <row r="135" spans="1:14" x14ac:dyDescent="0.25">
      <c r="A135" t="s">
        <v>772</v>
      </c>
      <c r="B135" t="s">
        <v>773</v>
      </c>
      <c r="C135" s="13" t="s">
        <v>550</v>
      </c>
      <c r="D135" s="5">
        <v>2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0</v>
      </c>
      <c r="K135" s="3">
        <v>0</v>
      </c>
      <c r="L135" s="3">
        <v>1</v>
      </c>
      <c r="M135" s="3">
        <v>0</v>
      </c>
      <c r="N135" s="3">
        <v>0</v>
      </c>
    </row>
    <row r="136" spans="1:14" x14ac:dyDescent="0.25">
      <c r="A136" t="s">
        <v>311</v>
      </c>
      <c r="B136" t="s">
        <v>312</v>
      </c>
      <c r="C136" s="13" t="s">
        <v>550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1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 t="s">
        <v>774</v>
      </c>
      <c r="B137" t="s">
        <v>775</v>
      </c>
      <c r="C137" s="13" t="s">
        <v>550</v>
      </c>
      <c r="D137" s="5">
        <v>3</v>
      </c>
      <c r="E137" s="3">
        <v>1</v>
      </c>
      <c r="F137" s="3">
        <v>0</v>
      </c>
      <c r="G137" s="3">
        <v>0</v>
      </c>
      <c r="H137" s="3">
        <v>0</v>
      </c>
      <c r="I137" s="3">
        <v>1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 t="s">
        <v>776</v>
      </c>
      <c r="B138" t="s">
        <v>777</v>
      </c>
      <c r="C138" s="13" t="s">
        <v>550</v>
      </c>
      <c r="D138" s="5">
        <v>2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0</v>
      </c>
      <c r="L138" s="3">
        <v>0</v>
      </c>
      <c r="M138" s="3">
        <v>1</v>
      </c>
      <c r="N138" s="3">
        <v>0</v>
      </c>
    </row>
    <row r="139" spans="1:14" x14ac:dyDescent="0.25">
      <c r="A139" t="s">
        <v>216</v>
      </c>
      <c r="B139" t="s">
        <v>217</v>
      </c>
      <c r="C139" s="13" t="s">
        <v>550</v>
      </c>
      <c r="D139" s="5">
        <v>62</v>
      </c>
      <c r="E139" s="3">
        <v>3</v>
      </c>
      <c r="F139" s="3">
        <v>4</v>
      </c>
      <c r="G139" s="3">
        <v>0</v>
      </c>
      <c r="H139" s="3">
        <v>2</v>
      </c>
      <c r="I139" s="3">
        <v>6</v>
      </c>
      <c r="J139" s="3">
        <v>12</v>
      </c>
      <c r="K139" s="3">
        <v>5</v>
      </c>
      <c r="L139" s="3">
        <v>15</v>
      </c>
      <c r="M139" s="3">
        <v>7</v>
      </c>
      <c r="N139" s="3">
        <v>8</v>
      </c>
    </row>
    <row r="140" spans="1:14" x14ac:dyDescent="0.25">
      <c r="A140" t="s">
        <v>432</v>
      </c>
      <c r="B140" t="s">
        <v>433</v>
      </c>
      <c r="C140" s="13" t="s">
        <v>550</v>
      </c>
      <c r="D140" s="5">
        <v>24</v>
      </c>
      <c r="E140" s="3">
        <v>2</v>
      </c>
      <c r="F140" s="3">
        <v>4</v>
      </c>
      <c r="G140" s="3">
        <v>0</v>
      </c>
      <c r="H140" s="3">
        <v>2</v>
      </c>
      <c r="I140" s="3">
        <v>0</v>
      </c>
      <c r="J140" s="3">
        <v>0</v>
      </c>
      <c r="K140" s="3">
        <v>5</v>
      </c>
      <c r="L140" s="3">
        <v>6</v>
      </c>
      <c r="M140" s="3">
        <v>0</v>
      </c>
      <c r="N140" s="3">
        <v>5</v>
      </c>
    </row>
    <row r="141" spans="1:14" x14ac:dyDescent="0.25">
      <c r="A141" t="s">
        <v>594</v>
      </c>
      <c r="B141" t="s">
        <v>595</v>
      </c>
      <c r="C141" s="13" t="s">
        <v>550</v>
      </c>
      <c r="D141" s="5">
        <v>3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1</v>
      </c>
      <c r="N141" s="3">
        <v>1</v>
      </c>
    </row>
    <row r="142" spans="1:14" x14ac:dyDescent="0.25">
      <c r="A142" t="s">
        <v>596</v>
      </c>
      <c r="B142" t="s">
        <v>597</v>
      </c>
      <c r="C142" s="13" t="s">
        <v>550</v>
      </c>
      <c r="D142" s="5">
        <v>1</v>
      </c>
      <c r="E142" s="3">
        <v>0</v>
      </c>
      <c r="F142" s="3">
        <v>1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</row>
    <row r="143" spans="1:14" x14ac:dyDescent="0.25">
      <c r="A143" t="s">
        <v>598</v>
      </c>
      <c r="B143" t="s">
        <v>599</v>
      </c>
      <c r="C143" s="13" t="s">
        <v>550</v>
      </c>
      <c r="D143" s="5">
        <v>7</v>
      </c>
      <c r="E143" s="3">
        <v>0</v>
      </c>
      <c r="F143" s="3">
        <v>1</v>
      </c>
      <c r="G143" s="3">
        <v>0</v>
      </c>
      <c r="H143" s="3">
        <v>2</v>
      </c>
      <c r="I143" s="3">
        <v>1</v>
      </c>
      <c r="J143" s="3">
        <v>1</v>
      </c>
      <c r="K143" s="3">
        <v>0</v>
      </c>
      <c r="L143" s="3">
        <v>1</v>
      </c>
      <c r="M143" s="3">
        <v>0</v>
      </c>
      <c r="N143" s="3">
        <v>1</v>
      </c>
    </row>
    <row r="144" spans="1:14" x14ac:dyDescent="0.25">
      <c r="A144" t="s">
        <v>598</v>
      </c>
      <c r="B144" t="s">
        <v>599</v>
      </c>
      <c r="C144" s="13" t="s">
        <v>551</v>
      </c>
      <c r="D144" s="5">
        <v>1</v>
      </c>
      <c r="E144" s="3">
        <v>0</v>
      </c>
      <c r="F144" s="3">
        <v>0</v>
      </c>
      <c r="G144" s="3">
        <v>0</v>
      </c>
      <c r="H144" s="3">
        <v>1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600</v>
      </c>
      <c r="B145" t="s">
        <v>601</v>
      </c>
      <c r="C145" s="13" t="s">
        <v>550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1</v>
      </c>
      <c r="N145" s="3">
        <v>0</v>
      </c>
    </row>
    <row r="146" spans="1:14" x14ac:dyDescent="0.25">
      <c r="A146" t="s">
        <v>778</v>
      </c>
      <c r="B146" t="s">
        <v>779</v>
      </c>
      <c r="C146" s="13" t="s">
        <v>550</v>
      </c>
      <c r="D146" s="5">
        <v>2</v>
      </c>
      <c r="E146" s="3">
        <v>1</v>
      </c>
      <c r="F146" s="3">
        <v>0</v>
      </c>
      <c r="G146" s="3">
        <v>1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434</v>
      </c>
      <c r="B147" t="s">
        <v>435</v>
      </c>
      <c r="C147" s="13" t="s">
        <v>550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0</v>
      </c>
      <c r="N147" s="3">
        <v>0</v>
      </c>
    </row>
    <row r="148" spans="1:14" x14ac:dyDescent="0.25">
      <c r="A148" t="s">
        <v>313</v>
      </c>
      <c r="B148" t="s">
        <v>314</v>
      </c>
      <c r="C148" s="13" t="s">
        <v>550</v>
      </c>
      <c r="D148" s="5">
        <v>5</v>
      </c>
      <c r="E148" s="3">
        <v>1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2</v>
      </c>
      <c r="L148" s="3">
        <v>0</v>
      </c>
      <c r="M148" s="3">
        <v>1</v>
      </c>
      <c r="N148" s="3">
        <v>1</v>
      </c>
    </row>
    <row r="149" spans="1:14" x14ac:dyDescent="0.25">
      <c r="A149" t="s">
        <v>44</v>
      </c>
      <c r="B149" t="s">
        <v>45</v>
      </c>
      <c r="C149" s="13" t="s">
        <v>550</v>
      </c>
      <c r="D149" s="5">
        <v>31</v>
      </c>
      <c r="E149" s="3">
        <v>9</v>
      </c>
      <c r="F149" s="3">
        <v>9</v>
      </c>
      <c r="G149" s="3">
        <v>0</v>
      </c>
      <c r="H149" s="3">
        <v>0</v>
      </c>
      <c r="I149" s="3">
        <v>0</v>
      </c>
      <c r="J149" s="3">
        <v>2</v>
      </c>
      <c r="K149" s="3">
        <v>2</v>
      </c>
      <c r="L149" s="3">
        <v>0</v>
      </c>
      <c r="M149" s="3">
        <v>9</v>
      </c>
      <c r="N149" s="3">
        <v>0</v>
      </c>
    </row>
    <row r="150" spans="1:14" x14ac:dyDescent="0.25">
      <c r="A150" t="s">
        <v>315</v>
      </c>
      <c r="B150" t="s">
        <v>316</v>
      </c>
      <c r="C150" s="13" t="s">
        <v>550</v>
      </c>
      <c r="D150" s="5">
        <v>4</v>
      </c>
      <c r="E150" s="3">
        <v>0</v>
      </c>
      <c r="F150" s="3">
        <v>1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3</v>
      </c>
      <c r="N150" s="3">
        <v>0</v>
      </c>
    </row>
    <row r="151" spans="1:14" x14ac:dyDescent="0.25">
      <c r="A151" t="s">
        <v>602</v>
      </c>
      <c r="B151" t="s">
        <v>603</v>
      </c>
      <c r="C151" s="13" t="s">
        <v>550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1</v>
      </c>
      <c r="N151" s="3">
        <v>0</v>
      </c>
    </row>
    <row r="152" spans="1:14" x14ac:dyDescent="0.25">
      <c r="A152" t="s">
        <v>46</v>
      </c>
      <c r="B152" t="s">
        <v>47</v>
      </c>
      <c r="C152" s="13" t="s">
        <v>550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</row>
    <row r="153" spans="1:14" x14ac:dyDescent="0.25">
      <c r="A153" t="s">
        <v>317</v>
      </c>
      <c r="B153" t="s">
        <v>318</v>
      </c>
      <c r="C153" s="13" t="s">
        <v>550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1</v>
      </c>
    </row>
    <row r="154" spans="1:14" x14ac:dyDescent="0.25">
      <c r="A154" t="s">
        <v>218</v>
      </c>
      <c r="B154" t="s">
        <v>219</v>
      </c>
      <c r="C154" s="13" t="s">
        <v>550</v>
      </c>
      <c r="D154" s="5">
        <v>2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1</v>
      </c>
      <c r="N154" s="3">
        <v>1</v>
      </c>
    </row>
    <row r="155" spans="1:14" x14ac:dyDescent="0.25">
      <c r="A155" t="s">
        <v>780</v>
      </c>
      <c r="B155" t="s">
        <v>781</v>
      </c>
      <c r="C155" s="13" t="s">
        <v>550</v>
      </c>
      <c r="D155" s="5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1</v>
      </c>
      <c r="M155" s="3">
        <v>0</v>
      </c>
      <c r="N155" s="3">
        <v>0</v>
      </c>
    </row>
    <row r="156" spans="1:14" x14ac:dyDescent="0.25">
      <c r="A156" t="s">
        <v>782</v>
      </c>
      <c r="B156" t="s">
        <v>783</v>
      </c>
      <c r="C156" s="13" t="s">
        <v>550</v>
      </c>
      <c r="D156" s="5">
        <v>1</v>
      </c>
      <c r="E156" s="3">
        <v>1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48</v>
      </c>
      <c r="B157" t="s">
        <v>49</v>
      </c>
      <c r="C157" s="13" t="s">
        <v>550</v>
      </c>
      <c r="D157" s="5">
        <v>17</v>
      </c>
      <c r="E157" s="3">
        <v>0</v>
      </c>
      <c r="F157" s="3">
        <v>0</v>
      </c>
      <c r="G157" s="3">
        <v>1</v>
      </c>
      <c r="H157" s="3">
        <v>0</v>
      </c>
      <c r="I157" s="3">
        <v>2</v>
      </c>
      <c r="J157" s="3">
        <v>1</v>
      </c>
      <c r="K157" s="3">
        <v>4</v>
      </c>
      <c r="L157" s="3">
        <v>7</v>
      </c>
      <c r="M157" s="3">
        <v>1</v>
      </c>
      <c r="N157" s="3">
        <v>1</v>
      </c>
    </row>
    <row r="158" spans="1:14" x14ac:dyDescent="0.25">
      <c r="A158" t="s">
        <v>50</v>
      </c>
      <c r="B158" t="s">
        <v>51</v>
      </c>
      <c r="C158" s="13" t="s">
        <v>550</v>
      </c>
      <c r="D158" s="5">
        <v>6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2</v>
      </c>
      <c r="K158" s="3">
        <v>2</v>
      </c>
      <c r="L158" s="3">
        <v>0</v>
      </c>
      <c r="M158" s="3">
        <v>0</v>
      </c>
      <c r="N158" s="3">
        <v>1</v>
      </c>
    </row>
    <row r="159" spans="1:14" x14ac:dyDescent="0.25">
      <c r="A159" t="s">
        <v>50</v>
      </c>
      <c r="B159" t="s">
        <v>51</v>
      </c>
      <c r="C159" s="13" t="s">
        <v>551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0</v>
      </c>
    </row>
    <row r="160" spans="1:14" x14ac:dyDescent="0.25">
      <c r="A160" t="s">
        <v>319</v>
      </c>
      <c r="B160" t="s">
        <v>320</v>
      </c>
      <c r="C160" s="13" t="s">
        <v>550</v>
      </c>
      <c r="D160" s="5"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1</v>
      </c>
      <c r="M160" s="3">
        <v>0</v>
      </c>
      <c r="N160" s="3">
        <v>0</v>
      </c>
    </row>
    <row r="161" spans="1:14" x14ac:dyDescent="0.25">
      <c r="A161" t="s">
        <v>220</v>
      </c>
      <c r="B161" t="s">
        <v>221</v>
      </c>
      <c r="C161" s="13" t="s">
        <v>550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1</v>
      </c>
      <c r="N161" s="3">
        <v>0</v>
      </c>
    </row>
    <row r="162" spans="1:14" x14ac:dyDescent="0.25">
      <c r="A162" t="s">
        <v>222</v>
      </c>
      <c r="B162" t="s">
        <v>223</v>
      </c>
      <c r="C162" s="13" t="s">
        <v>550</v>
      </c>
      <c r="D162" s="5">
        <v>8</v>
      </c>
      <c r="E162" s="3">
        <v>1</v>
      </c>
      <c r="F162" s="3">
        <v>1</v>
      </c>
      <c r="G162" s="3">
        <v>0</v>
      </c>
      <c r="H162" s="3">
        <v>0</v>
      </c>
      <c r="I162" s="3">
        <v>0</v>
      </c>
      <c r="J162" s="3">
        <v>0</v>
      </c>
      <c r="K162" s="3">
        <v>2</v>
      </c>
      <c r="L162" s="3">
        <v>1</v>
      </c>
      <c r="M162" s="3">
        <v>2</v>
      </c>
      <c r="N162" s="3">
        <v>1</v>
      </c>
    </row>
    <row r="163" spans="1:14" x14ac:dyDescent="0.25">
      <c r="A163" t="s">
        <v>361</v>
      </c>
      <c r="B163" t="s">
        <v>362</v>
      </c>
      <c r="C163" s="13" t="s">
        <v>550</v>
      </c>
      <c r="D163" s="5">
        <v>2</v>
      </c>
      <c r="E163" s="3">
        <v>0</v>
      </c>
      <c r="F163" s="3">
        <v>2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</row>
    <row r="164" spans="1:14" x14ac:dyDescent="0.25">
      <c r="A164" t="s">
        <v>52</v>
      </c>
      <c r="B164" t="s">
        <v>53</v>
      </c>
      <c r="C164" s="13" t="s">
        <v>550</v>
      </c>
      <c r="D164" s="5">
        <v>2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1</v>
      </c>
      <c r="M164" s="3">
        <v>0</v>
      </c>
      <c r="N164" s="3">
        <v>0</v>
      </c>
    </row>
    <row r="165" spans="1:14" x14ac:dyDescent="0.25">
      <c r="A165" t="s">
        <v>54</v>
      </c>
      <c r="B165" t="s">
        <v>55</v>
      </c>
      <c r="C165" s="13" t="s">
        <v>550</v>
      </c>
      <c r="D165" s="5">
        <v>23</v>
      </c>
      <c r="E165" s="3">
        <v>5</v>
      </c>
      <c r="F165" s="3">
        <v>2</v>
      </c>
      <c r="G165" s="3">
        <v>1</v>
      </c>
      <c r="H165" s="3">
        <v>0</v>
      </c>
      <c r="I165" s="3">
        <v>0</v>
      </c>
      <c r="J165" s="3">
        <v>2</v>
      </c>
      <c r="K165" s="3">
        <v>8</v>
      </c>
      <c r="L165" s="3">
        <v>3</v>
      </c>
      <c r="M165" s="3">
        <v>1</v>
      </c>
      <c r="N165" s="3">
        <v>1</v>
      </c>
    </row>
    <row r="166" spans="1:14" x14ac:dyDescent="0.25">
      <c r="A166" t="s">
        <v>784</v>
      </c>
      <c r="B166" t="s">
        <v>785</v>
      </c>
      <c r="C166" s="13" t="s">
        <v>550</v>
      </c>
      <c r="D166" s="5">
        <v>2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1</v>
      </c>
      <c r="M166" s="3">
        <v>1</v>
      </c>
      <c r="N166" s="3">
        <v>0</v>
      </c>
    </row>
    <row r="167" spans="1:14" x14ac:dyDescent="0.25">
      <c r="A167" t="s">
        <v>604</v>
      </c>
      <c r="B167" t="s">
        <v>605</v>
      </c>
      <c r="C167" s="13" t="s">
        <v>550</v>
      </c>
      <c r="D167" s="5">
        <v>3</v>
      </c>
      <c r="E167" s="3">
        <v>1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1</v>
      </c>
      <c r="N167" s="3">
        <v>0</v>
      </c>
    </row>
    <row r="168" spans="1:14" x14ac:dyDescent="0.25">
      <c r="A168" t="s">
        <v>786</v>
      </c>
      <c r="B168" t="s">
        <v>787</v>
      </c>
      <c r="C168" s="13" t="s">
        <v>550</v>
      </c>
      <c r="D168" s="5">
        <v>4</v>
      </c>
      <c r="E168" s="3">
        <v>1</v>
      </c>
      <c r="F168" s="3">
        <v>3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606</v>
      </c>
      <c r="B169" t="s">
        <v>607</v>
      </c>
      <c r="C169" s="13" t="s">
        <v>550</v>
      </c>
      <c r="D169" s="5">
        <v>4</v>
      </c>
      <c r="E169" s="3">
        <v>0</v>
      </c>
      <c r="F169" s="3">
        <v>1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1</v>
      </c>
      <c r="M169" s="3">
        <v>1</v>
      </c>
      <c r="N169" s="3">
        <v>1</v>
      </c>
    </row>
    <row r="170" spans="1:14" x14ac:dyDescent="0.25">
      <c r="A170" t="s">
        <v>788</v>
      </c>
      <c r="B170" t="s">
        <v>789</v>
      </c>
      <c r="C170" s="13" t="s">
        <v>550</v>
      </c>
      <c r="D170" s="5">
        <v>2</v>
      </c>
      <c r="E170" s="3">
        <v>0</v>
      </c>
      <c r="F170" s="3">
        <v>0</v>
      </c>
      <c r="G170" s="3">
        <v>0</v>
      </c>
      <c r="H170" s="3">
        <v>1</v>
      </c>
      <c r="I170" s="3">
        <v>0</v>
      </c>
      <c r="J170" s="3">
        <v>0</v>
      </c>
      <c r="K170" s="3">
        <v>0</v>
      </c>
      <c r="L170" s="3">
        <v>1</v>
      </c>
      <c r="M170" s="3">
        <v>0</v>
      </c>
      <c r="N170" s="3">
        <v>0</v>
      </c>
    </row>
    <row r="171" spans="1:14" x14ac:dyDescent="0.25">
      <c r="A171" t="s">
        <v>321</v>
      </c>
      <c r="B171" t="s">
        <v>322</v>
      </c>
      <c r="C171" s="13" t="s">
        <v>550</v>
      </c>
      <c r="D171" s="5">
        <v>18</v>
      </c>
      <c r="E171" s="3">
        <v>4</v>
      </c>
      <c r="F171" s="3">
        <v>2</v>
      </c>
      <c r="G171" s="3">
        <v>0</v>
      </c>
      <c r="H171" s="3">
        <v>0</v>
      </c>
      <c r="I171" s="3">
        <v>2</v>
      </c>
      <c r="J171" s="3">
        <v>4</v>
      </c>
      <c r="K171" s="3">
        <v>0</v>
      </c>
      <c r="L171" s="3">
        <v>3</v>
      </c>
      <c r="M171" s="3">
        <v>2</v>
      </c>
      <c r="N171" s="3">
        <v>1</v>
      </c>
    </row>
    <row r="172" spans="1:14" x14ac:dyDescent="0.25">
      <c r="A172" t="s">
        <v>56</v>
      </c>
      <c r="B172" t="s">
        <v>57</v>
      </c>
      <c r="C172" s="13" t="s">
        <v>550</v>
      </c>
      <c r="D172" s="5">
        <v>47</v>
      </c>
      <c r="E172" s="3">
        <v>9</v>
      </c>
      <c r="F172" s="3">
        <v>4</v>
      </c>
      <c r="G172" s="3">
        <v>3</v>
      </c>
      <c r="H172" s="3">
        <v>0</v>
      </c>
      <c r="I172" s="3">
        <v>0</v>
      </c>
      <c r="J172" s="3">
        <v>5</v>
      </c>
      <c r="K172" s="3">
        <v>6</v>
      </c>
      <c r="L172" s="3">
        <v>13</v>
      </c>
      <c r="M172" s="3">
        <v>6</v>
      </c>
      <c r="N172" s="3">
        <v>1</v>
      </c>
    </row>
    <row r="173" spans="1:14" x14ac:dyDescent="0.25">
      <c r="A173" t="s">
        <v>56</v>
      </c>
      <c r="B173" t="s">
        <v>57</v>
      </c>
      <c r="C173" s="13" t="s">
        <v>551</v>
      </c>
      <c r="D173" s="5">
        <v>1</v>
      </c>
      <c r="E173" s="3">
        <v>0</v>
      </c>
      <c r="F173" s="3">
        <v>1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608</v>
      </c>
      <c r="B174" t="s">
        <v>609</v>
      </c>
      <c r="C174" s="13" t="s">
        <v>550</v>
      </c>
      <c r="D174" s="5">
        <v>1</v>
      </c>
      <c r="E174" s="3">
        <v>1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A175" t="s">
        <v>790</v>
      </c>
      <c r="B175" t="s">
        <v>791</v>
      </c>
      <c r="C175" s="13" t="s">
        <v>550</v>
      </c>
      <c r="D175" s="5">
        <v>1</v>
      </c>
      <c r="E175" s="3">
        <v>1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792</v>
      </c>
      <c r="B176" t="s">
        <v>793</v>
      </c>
      <c r="C176" s="13" t="s">
        <v>550</v>
      </c>
      <c r="D176" s="5">
        <v>2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0</v>
      </c>
      <c r="M176" s="3">
        <v>1</v>
      </c>
      <c r="N176" s="3">
        <v>0</v>
      </c>
    </row>
    <row r="177" spans="1:14" x14ac:dyDescent="0.25">
      <c r="A177" t="s">
        <v>794</v>
      </c>
      <c r="B177" t="s">
        <v>795</v>
      </c>
      <c r="C177" s="13" t="s">
        <v>550</v>
      </c>
      <c r="D177" s="5">
        <v>1</v>
      </c>
      <c r="E177" s="3">
        <v>0</v>
      </c>
      <c r="F177" s="3">
        <v>0</v>
      </c>
      <c r="G177" s="3">
        <v>0</v>
      </c>
      <c r="H177" s="3">
        <v>0</v>
      </c>
      <c r="I177" s="3">
        <v>1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610</v>
      </c>
      <c r="B178" t="s">
        <v>611</v>
      </c>
      <c r="C178" s="13" t="s">
        <v>550</v>
      </c>
      <c r="D178" s="5"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1</v>
      </c>
    </row>
    <row r="179" spans="1:14" x14ac:dyDescent="0.25">
      <c r="A179" t="s">
        <v>224</v>
      </c>
      <c r="B179" t="s">
        <v>225</v>
      </c>
      <c r="C179" s="13" t="s">
        <v>550</v>
      </c>
      <c r="D179" s="5">
        <v>2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0</v>
      </c>
      <c r="M179" s="3">
        <v>0</v>
      </c>
      <c r="N179" s="3">
        <v>1</v>
      </c>
    </row>
    <row r="180" spans="1:14" x14ac:dyDescent="0.25">
      <c r="A180" t="s">
        <v>363</v>
      </c>
      <c r="B180" t="s">
        <v>364</v>
      </c>
      <c r="C180" s="13" t="s">
        <v>550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0</v>
      </c>
      <c r="N180" s="3">
        <v>0</v>
      </c>
    </row>
    <row r="181" spans="1:14" x14ac:dyDescent="0.25">
      <c r="A181" t="s">
        <v>796</v>
      </c>
      <c r="B181" t="s">
        <v>797</v>
      </c>
      <c r="C181" s="13" t="s">
        <v>550</v>
      </c>
      <c r="D181" s="5">
        <v>2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1</v>
      </c>
      <c r="L181" s="3">
        <v>1</v>
      </c>
      <c r="M181" s="3">
        <v>0</v>
      </c>
      <c r="N181" s="3">
        <v>0</v>
      </c>
    </row>
    <row r="182" spans="1:14" x14ac:dyDescent="0.25">
      <c r="A182" t="s">
        <v>612</v>
      </c>
      <c r="B182" t="s">
        <v>613</v>
      </c>
      <c r="C182" s="13" t="s">
        <v>550</v>
      </c>
      <c r="D182" s="5">
        <v>2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2</v>
      </c>
    </row>
    <row r="183" spans="1:14" x14ac:dyDescent="0.25">
      <c r="A183" t="s">
        <v>323</v>
      </c>
      <c r="B183" t="s">
        <v>324</v>
      </c>
      <c r="C183" s="13" t="s">
        <v>550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1</v>
      </c>
    </row>
    <row r="184" spans="1:14" x14ac:dyDescent="0.25">
      <c r="A184" t="s">
        <v>678</v>
      </c>
      <c r="B184" t="s">
        <v>679</v>
      </c>
      <c r="C184" s="13" t="s">
        <v>550</v>
      </c>
      <c r="D184" s="5">
        <v>1</v>
      </c>
      <c r="E184" s="3">
        <v>1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</row>
    <row r="185" spans="1:14" x14ac:dyDescent="0.25">
      <c r="A185" t="s">
        <v>614</v>
      </c>
      <c r="B185" t="s">
        <v>615</v>
      </c>
      <c r="C185" s="13" t="s">
        <v>550</v>
      </c>
      <c r="D185" s="5">
        <v>2</v>
      </c>
      <c r="E185" s="3">
        <v>0</v>
      </c>
      <c r="F185" s="3">
        <v>1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1</v>
      </c>
    </row>
    <row r="186" spans="1:14" x14ac:dyDescent="0.25">
      <c r="A186" t="s">
        <v>436</v>
      </c>
      <c r="B186" t="s">
        <v>437</v>
      </c>
      <c r="C186" s="13" t="s">
        <v>550</v>
      </c>
      <c r="D186" s="5">
        <v>25</v>
      </c>
      <c r="E186" s="3">
        <v>0</v>
      </c>
      <c r="F186" s="3">
        <v>2</v>
      </c>
      <c r="G186" s="3">
        <v>0</v>
      </c>
      <c r="H186" s="3">
        <v>0</v>
      </c>
      <c r="I186" s="3">
        <v>4</v>
      </c>
      <c r="J186" s="3">
        <v>0</v>
      </c>
      <c r="K186" s="3">
        <v>4</v>
      </c>
      <c r="L186" s="3">
        <v>8</v>
      </c>
      <c r="M186" s="3">
        <v>2</v>
      </c>
      <c r="N186" s="3">
        <v>5</v>
      </c>
    </row>
    <row r="187" spans="1:14" x14ac:dyDescent="0.25">
      <c r="A187" t="s">
        <v>616</v>
      </c>
      <c r="B187" t="s">
        <v>617</v>
      </c>
      <c r="C187" s="13" t="s">
        <v>550</v>
      </c>
      <c r="D187" s="5">
        <v>1</v>
      </c>
      <c r="E187" s="3">
        <v>0</v>
      </c>
      <c r="F187" s="3">
        <v>0</v>
      </c>
      <c r="G187" s="3">
        <v>1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</row>
    <row r="188" spans="1:14" x14ac:dyDescent="0.25">
      <c r="A188" t="s">
        <v>618</v>
      </c>
      <c r="B188" t="s">
        <v>619</v>
      </c>
      <c r="C188" s="13" t="s">
        <v>550</v>
      </c>
      <c r="D188" s="5">
        <v>1</v>
      </c>
      <c r="E188" s="3">
        <v>0</v>
      </c>
      <c r="F188" s="3">
        <v>0</v>
      </c>
      <c r="G188" s="3">
        <v>1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</row>
    <row r="189" spans="1:14" x14ac:dyDescent="0.25">
      <c r="A189" t="s">
        <v>226</v>
      </c>
      <c r="B189" t="s">
        <v>227</v>
      </c>
      <c r="C189" s="13" t="s">
        <v>550</v>
      </c>
      <c r="D189" s="5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1</v>
      </c>
      <c r="M189" s="3">
        <v>0</v>
      </c>
      <c r="N189" s="3">
        <v>0</v>
      </c>
    </row>
    <row r="190" spans="1:14" x14ac:dyDescent="0.25">
      <c r="A190" t="s">
        <v>175</v>
      </c>
      <c r="B190" t="s">
        <v>176</v>
      </c>
      <c r="C190" s="13" t="s">
        <v>550</v>
      </c>
      <c r="D190" s="5">
        <v>85</v>
      </c>
      <c r="E190" s="3">
        <v>0</v>
      </c>
      <c r="F190" s="3">
        <v>0</v>
      </c>
      <c r="G190" s="3">
        <v>1</v>
      </c>
      <c r="H190" s="3">
        <v>3</v>
      </c>
      <c r="I190" s="3">
        <v>5</v>
      </c>
      <c r="J190" s="3">
        <v>7</v>
      </c>
      <c r="K190" s="3">
        <v>16</v>
      </c>
      <c r="L190" s="3">
        <v>31</v>
      </c>
      <c r="M190" s="3">
        <v>13</v>
      </c>
      <c r="N190" s="3">
        <v>9</v>
      </c>
    </row>
    <row r="191" spans="1:14" x14ac:dyDescent="0.25">
      <c r="A191" t="s">
        <v>798</v>
      </c>
      <c r="B191" t="s">
        <v>799</v>
      </c>
      <c r="C191" s="13" t="s">
        <v>550</v>
      </c>
      <c r="D191" s="5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</row>
    <row r="192" spans="1:14" x14ac:dyDescent="0.25">
      <c r="A192" t="s">
        <v>325</v>
      </c>
      <c r="B192" t="s">
        <v>326</v>
      </c>
      <c r="C192" s="13" t="s">
        <v>550</v>
      </c>
      <c r="D192" s="5">
        <v>34</v>
      </c>
      <c r="E192" s="3">
        <v>1</v>
      </c>
      <c r="F192" s="3">
        <v>1</v>
      </c>
      <c r="G192" s="3">
        <v>1</v>
      </c>
      <c r="H192" s="3">
        <v>1</v>
      </c>
      <c r="I192" s="3">
        <v>0</v>
      </c>
      <c r="J192" s="3">
        <v>2</v>
      </c>
      <c r="K192" s="3">
        <v>14</v>
      </c>
      <c r="L192" s="3">
        <v>8</v>
      </c>
      <c r="M192" s="3">
        <v>4</v>
      </c>
      <c r="N192" s="3">
        <v>2</v>
      </c>
    </row>
    <row r="193" spans="1:14" x14ac:dyDescent="0.25">
      <c r="A193" t="s">
        <v>800</v>
      </c>
      <c r="B193" t="s">
        <v>801</v>
      </c>
      <c r="C193" s="13" t="s">
        <v>550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1</v>
      </c>
      <c r="N193" s="3">
        <v>0</v>
      </c>
    </row>
    <row r="194" spans="1:14" x14ac:dyDescent="0.25">
      <c r="A194" t="s">
        <v>620</v>
      </c>
      <c r="B194" t="s">
        <v>621</v>
      </c>
      <c r="C194" s="13" t="s">
        <v>550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  <c r="N194" s="3">
        <v>0</v>
      </c>
    </row>
    <row r="195" spans="1:14" x14ac:dyDescent="0.25">
      <c r="A195" t="s">
        <v>541</v>
      </c>
      <c r="B195" t="s">
        <v>542</v>
      </c>
      <c r="C195" s="13" t="s">
        <v>550</v>
      </c>
      <c r="D195" s="5">
        <v>10</v>
      </c>
      <c r="E195" s="3">
        <v>1</v>
      </c>
      <c r="F195" s="3">
        <v>1</v>
      </c>
      <c r="G195" s="3">
        <v>0</v>
      </c>
      <c r="H195" s="3">
        <v>1</v>
      </c>
      <c r="I195" s="3">
        <v>0</v>
      </c>
      <c r="J195" s="3">
        <v>0</v>
      </c>
      <c r="K195" s="3">
        <v>1</v>
      </c>
      <c r="L195" s="3">
        <v>4</v>
      </c>
      <c r="M195" s="3">
        <v>1</v>
      </c>
      <c r="N195" s="3">
        <v>1</v>
      </c>
    </row>
    <row r="196" spans="1:14" x14ac:dyDescent="0.25">
      <c r="A196" t="s">
        <v>543</v>
      </c>
      <c r="B196" t="s">
        <v>544</v>
      </c>
      <c r="C196" s="13" t="s">
        <v>550</v>
      </c>
      <c r="D196" s="5">
        <v>2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1</v>
      </c>
      <c r="L196" s="3">
        <v>1</v>
      </c>
      <c r="M196" s="3">
        <v>0</v>
      </c>
      <c r="N196" s="3">
        <v>0</v>
      </c>
    </row>
    <row r="197" spans="1:14" x14ac:dyDescent="0.25">
      <c r="A197" t="s">
        <v>365</v>
      </c>
      <c r="B197" t="s">
        <v>366</v>
      </c>
      <c r="C197" s="13" t="s">
        <v>550</v>
      </c>
      <c r="D197" s="5">
        <v>5</v>
      </c>
      <c r="E197" s="3">
        <v>1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2</v>
      </c>
      <c r="L197" s="3">
        <v>1</v>
      </c>
      <c r="M197" s="3">
        <v>1</v>
      </c>
      <c r="N197" s="3">
        <v>0</v>
      </c>
    </row>
    <row r="198" spans="1:14" x14ac:dyDescent="0.25">
      <c r="A198" t="s">
        <v>802</v>
      </c>
      <c r="B198" t="s">
        <v>803</v>
      </c>
      <c r="C198" s="13" t="s">
        <v>550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1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622</v>
      </c>
      <c r="B199" t="s">
        <v>623</v>
      </c>
      <c r="C199" s="13" t="s">
        <v>550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1</v>
      </c>
      <c r="N199" s="3">
        <v>0</v>
      </c>
    </row>
    <row r="200" spans="1:14" x14ac:dyDescent="0.25">
      <c r="A200" t="s">
        <v>438</v>
      </c>
      <c r="B200" t="s">
        <v>439</v>
      </c>
      <c r="C200" s="13" t="s">
        <v>550</v>
      </c>
      <c r="D200" s="5">
        <v>2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</v>
      </c>
      <c r="L200" s="3">
        <v>1</v>
      </c>
      <c r="M200" s="3">
        <v>0</v>
      </c>
      <c r="N200" s="3">
        <v>0</v>
      </c>
    </row>
    <row r="201" spans="1:14" x14ac:dyDescent="0.25">
      <c r="A201" t="s">
        <v>367</v>
      </c>
      <c r="B201" t="s">
        <v>368</v>
      </c>
      <c r="C201" s="13" t="s">
        <v>550</v>
      </c>
      <c r="D201" s="5">
        <v>3</v>
      </c>
      <c r="E201" s="3">
        <v>0</v>
      </c>
      <c r="F201" s="3">
        <v>0</v>
      </c>
      <c r="G201" s="3">
        <v>2</v>
      </c>
      <c r="H201" s="3">
        <v>0</v>
      </c>
      <c r="I201" s="3">
        <v>0</v>
      </c>
      <c r="J201" s="3">
        <v>0</v>
      </c>
      <c r="K201" s="3">
        <v>1</v>
      </c>
      <c r="L201" s="3">
        <v>0</v>
      </c>
      <c r="M201" s="3">
        <v>0</v>
      </c>
      <c r="N201" s="3">
        <v>0</v>
      </c>
    </row>
    <row r="202" spans="1:14" x14ac:dyDescent="0.25">
      <c r="A202" t="s">
        <v>804</v>
      </c>
      <c r="B202" t="s">
        <v>805</v>
      </c>
      <c r="C202" s="13" t="s">
        <v>550</v>
      </c>
      <c r="D202" s="5">
        <v>1</v>
      </c>
      <c r="E202" s="3">
        <v>0</v>
      </c>
      <c r="F202" s="3">
        <v>1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440</v>
      </c>
      <c r="B203" t="s">
        <v>441</v>
      </c>
      <c r="C203" s="13" t="s">
        <v>550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806</v>
      </c>
      <c r="B204" t="s">
        <v>807</v>
      </c>
      <c r="C204" s="13" t="s">
        <v>550</v>
      </c>
      <c r="D204" s="5">
        <v>5</v>
      </c>
      <c r="E204" s="3">
        <v>1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2</v>
      </c>
      <c r="M204" s="3">
        <v>1</v>
      </c>
      <c r="N204" s="3">
        <v>1</v>
      </c>
    </row>
    <row r="205" spans="1:14" x14ac:dyDescent="0.25">
      <c r="A205" t="s">
        <v>228</v>
      </c>
      <c r="B205" t="s">
        <v>229</v>
      </c>
      <c r="C205" s="13" t="s">
        <v>550</v>
      </c>
      <c r="D205" s="5">
        <v>2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2</v>
      </c>
      <c r="L205" s="3">
        <v>0</v>
      </c>
      <c r="M205" s="3">
        <v>0</v>
      </c>
      <c r="N205" s="3">
        <v>0</v>
      </c>
    </row>
    <row r="206" spans="1:14" x14ac:dyDescent="0.25">
      <c r="A206" t="s">
        <v>230</v>
      </c>
      <c r="B206" t="s">
        <v>231</v>
      </c>
      <c r="C206" s="13" t="s">
        <v>550</v>
      </c>
      <c r="D206" s="5">
        <v>5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1</v>
      </c>
      <c r="K206" s="3">
        <v>2</v>
      </c>
      <c r="L206" s="3">
        <v>2</v>
      </c>
      <c r="M206" s="3">
        <v>0</v>
      </c>
      <c r="N206" s="3">
        <v>0</v>
      </c>
    </row>
    <row r="207" spans="1:14" x14ac:dyDescent="0.25">
      <c r="A207" t="s">
        <v>624</v>
      </c>
      <c r="B207" t="s">
        <v>625</v>
      </c>
      <c r="C207" s="13" t="s">
        <v>550</v>
      </c>
      <c r="D207" s="5">
        <v>12</v>
      </c>
      <c r="E207" s="3">
        <v>0</v>
      </c>
      <c r="F207" s="3">
        <v>0</v>
      </c>
      <c r="G207" s="3">
        <v>0</v>
      </c>
      <c r="H207" s="3">
        <v>0</v>
      </c>
      <c r="I207" s="3">
        <v>2</v>
      </c>
      <c r="J207" s="3">
        <v>2</v>
      </c>
      <c r="K207" s="3">
        <v>1</v>
      </c>
      <c r="L207" s="3">
        <v>5</v>
      </c>
      <c r="M207" s="3">
        <v>0</v>
      </c>
      <c r="N207" s="3">
        <v>2</v>
      </c>
    </row>
    <row r="208" spans="1:14" x14ac:dyDescent="0.25">
      <c r="A208" t="s">
        <v>519</v>
      </c>
      <c r="B208" t="s">
        <v>520</v>
      </c>
      <c r="C208" s="13" t="s">
        <v>550</v>
      </c>
      <c r="D208" s="5">
        <v>17</v>
      </c>
      <c r="E208" s="3">
        <v>0</v>
      </c>
      <c r="F208" s="3">
        <v>0</v>
      </c>
      <c r="G208" s="3">
        <v>0</v>
      </c>
      <c r="H208" s="3">
        <v>0</v>
      </c>
      <c r="I208" s="3">
        <v>1</v>
      </c>
      <c r="J208" s="3">
        <v>1</v>
      </c>
      <c r="K208" s="3">
        <v>6</v>
      </c>
      <c r="L208" s="3">
        <v>6</v>
      </c>
      <c r="M208" s="3">
        <v>2</v>
      </c>
      <c r="N208" s="3">
        <v>1</v>
      </c>
    </row>
    <row r="209" spans="1:14" x14ac:dyDescent="0.25">
      <c r="A209" t="s">
        <v>808</v>
      </c>
      <c r="B209" t="s">
        <v>809</v>
      </c>
      <c r="C209" s="13" t="s">
        <v>550</v>
      </c>
      <c r="D209" s="5"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1</v>
      </c>
      <c r="N209" s="3">
        <v>0</v>
      </c>
    </row>
    <row r="210" spans="1:14" x14ac:dyDescent="0.25">
      <c r="A210" t="s">
        <v>810</v>
      </c>
      <c r="B210" t="s">
        <v>811</v>
      </c>
      <c r="C210" s="13" t="s">
        <v>550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1</v>
      </c>
      <c r="N210" s="3">
        <v>0</v>
      </c>
    </row>
    <row r="211" spans="1:14" x14ac:dyDescent="0.25">
      <c r="A211" t="s">
        <v>442</v>
      </c>
      <c r="B211" t="s">
        <v>443</v>
      </c>
      <c r="C211" s="13" t="s">
        <v>550</v>
      </c>
      <c r="D211" s="5">
        <v>1</v>
      </c>
      <c r="E211" s="3">
        <v>0</v>
      </c>
      <c r="F211" s="3">
        <v>1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</row>
    <row r="212" spans="1:14" x14ac:dyDescent="0.25">
      <c r="A212" t="s">
        <v>812</v>
      </c>
      <c r="B212" t="s">
        <v>813</v>
      </c>
      <c r="C212" s="13" t="s">
        <v>550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1</v>
      </c>
      <c r="N212" s="3">
        <v>0</v>
      </c>
    </row>
    <row r="213" spans="1:14" x14ac:dyDescent="0.25">
      <c r="A213" t="s">
        <v>58</v>
      </c>
      <c r="B213" t="s">
        <v>59</v>
      </c>
      <c r="C213" s="13" t="s">
        <v>550</v>
      </c>
      <c r="D213" s="5">
        <v>143</v>
      </c>
      <c r="E213" s="3">
        <v>8</v>
      </c>
      <c r="F213" s="3">
        <v>18</v>
      </c>
      <c r="G213" s="3">
        <v>0</v>
      </c>
      <c r="H213" s="3">
        <v>2</v>
      </c>
      <c r="I213" s="3">
        <v>4</v>
      </c>
      <c r="J213" s="3">
        <v>14</v>
      </c>
      <c r="K213" s="3">
        <v>9</v>
      </c>
      <c r="L213" s="3">
        <v>48</v>
      </c>
      <c r="M213" s="3">
        <v>22</v>
      </c>
      <c r="N213" s="3">
        <v>18</v>
      </c>
    </row>
    <row r="214" spans="1:14" x14ac:dyDescent="0.25">
      <c r="A214" t="s">
        <v>58</v>
      </c>
      <c r="B214" t="s">
        <v>59</v>
      </c>
      <c r="C214" s="13" t="s">
        <v>551</v>
      </c>
      <c r="D214" s="5">
        <v>9</v>
      </c>
      <c r="E214" s="3">
        <v>1</v>
      </c>
      <c r="F214" s="3">
        <v>2</v>
      </c>
      <c r="G214" s="3">
        <v>0</v>
      </c>
      <c r="H214" s="3">
        <v>2</v>
      </c>
      <c r="I214" s="3">
        <v>0</v>
      </c>
      <c r="J214" s="3">
        <v>2</v>
      </c>
      <c r="K214" s="3">
        <v>0</v>
      </c>
      <c r="L214" s="3">
        <v>1</v>
      </c>
      <c r="M214" s="3">
        <v>0</v>
      </c>
      <c r="N214" s="3">
        <v>1</v>
      </c>
    </row>
    <row r="215" spans="1:14" x14ac:dyDescent="0.25">
      <c r="A215" t="s">
        <v>60</v>
      </c>
      <c r="B215" t="s">
        <v>61</v>
      </c>
      <c r="C215" s="13" t="s">
        <v>550</v>
      </c>
      <c r="D215" s="5">
        <v>14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0</v>
      </c>
      <c r="K215" s="3">
        <v>0</v>
      </c>
      <c r="L215" s="3">
        <v>0</v>
      </c>
      <c r="M215" s="3">
        <v>13</v>
      </c>
      <c r="N215" s="3">
        <v>0</v>
      </c>
    </row>
    <row r="216" spans="1:14" x14ac:dyDescent="0.25">
      <c r="A216" t="s">
        <v>680</v>
      </c>
      <c r="B216" t="s">
        <v>681</v>
      </c>
      <c r="C216" s="13" t="s">
        <v>550</v>
      </c>
      <c r="D216" s="5">
        <v>1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1</v>
      </c>
      <c r="N216" s="3">
        <v>0</v>
      </c>
    </row>
    <row r="217" spans="1:14" x14ac:dyDescent="0.25">
      <c r="A217" t="s">
        <v>444</v>
      </c>
      <c r="B217" t="s">
        <v>445</v>
      </c>
      <c r="C217" s="13" t="s">
        <v>550</v>
      </c>
      <c r="D217" s="5">
        <v>1</v>
      </c>
      <c r="E217" s="3">
        <v>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814</v>
      </c>
      <c r="B218" t="s">
        <v>815</v>
      </c>
      <c r="C218" s="13" t="s">
        <v>550</v>
      </c>
      <c r="D218" s="5">
        <v>1</v>
      </c>
      <c r="E218" s="3">
        <v>1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559</v>
      </c>
      <c r="B219" t="s">
        <v>560</v>
      </c>
      <c r="C219" s="13" t="s">
        <v>550</v>
      </c>
      <c r="D219" s="5">
        <v>1</v>
      </c>
      <c r="E219" s="3">
        <v>1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</row>
    <row r="220" spans="1:14" x14ac:dyDescent="0.25">
      <c r="A220" t="s">
        <v>626</v>
      </c>
      <c r="B220" t="s">
        <v>627</v>
      </c>
      <c r="C220" s="13" t="s">
        <v>550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0</v>
      </c>
      <c r="M220" s="3">
        <v>0</v>
      </c>
      <c r="N220" s="3">
        <v>0</v>
      </c>
    </row>
    <row r="221" spans="1:14" x14ac:dyDescent="0.25">
      <c r="A221" t="s">
        <v>327</v>
      </c>
      <c r="B221" t="s">
        <v>328</v>
      </c>
      <c r="C221" s="13" t="s">
        <v>550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1</v>
      </c>
    </row>
    <row r="222" spans="1:14" x14ac:dyDescent="0.25">
      <c r="A222" t="s">
        <v>816</v>
      </c>
      <c r="B222" t="s">
        <v>817</v>
      </c>
      <c r="C222" s="13" t="s">
        <v>550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1</v>
      </c>
      <c r="M222" s="3">
        <v>0</v>
      </c>
      <c r="N222" s="3">
        <v>0</v>
      </c>
    </row>
    <row r="223" spans="1:14" x14ac:dyDescent="0.25">
      <c r="A223" t="s">
        <v>329</v>
      </c>
      <c r="B223" t="s">
        <v>330</v>
      </c>
      <c r="C223" s="13" t="s">
        <v>550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 t="s">
        <v>62</v>
      </c>
      <c r="B224" t="s">
        <v>63</v>
      </c>
      <c r="C224" s="13" t="s">
        <v>550</v>
      </c>
      <c r="D224" s="5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1</v>
      </c>
    </row>
    <row r="225" spans="1:14" x14ac:dyDescent="0.25">
      <c r="A225" t="s">
        <v>64</v>
      </c>
      <c r="B225" t="s">
        <v>65</v>
      </c>
      <c r="C225" s="13" t="s">
        <v>550</v>
      </c>
      <c r="D225" s="5">
        <v>6</v>
      </c>
      <c r="E225" s="3">
        <v>0</v>
      </c>
      <c r="F225" s="3">
        <v>0</v>
      </c>
      <c r="G225" s="3">
        <v>0</v>
      </c>
      <c r="H225" s="3">
        <v>1</v>
      </c>
      <c r="I225" s="3">
        <v>0</v>
      </c>
      <c r="J225" s="3">
        <v>2</v>
      </c>
      <c r="K225" s="3">
        <v>0</v>
      </c>
      <c r="L225" s="3">
        <v>3</v>
      </c>
      <c r="M225" s="3">
        <v>0</v>
      </c>
      <c r="N225" s="3">
        <v>0</v>
      </c>
    </row>
    <row r="226" spans="1:14" x14ac:dyDescent="0.25">
      <c r="A226" t="s">
        <v>561</v>
      </c>
      <c r="B226" t="s">
        <v>562</v>
      </c>
      <c r="C226" s="13" t="s">
        <v>550</v>
      </c>
      <c r="D226" s="5">
        <v>5</v>
      </c>
      <c r="E226" s="3">
        <v>0</v>
      </c>
      <c r="F226" s="3">
        <v>0</v>
      </c>
      <c r="G226" s="3">
        <v>0</v>
      </c>
      <c r="H226" s="3">
        <v>1</v>
      </c>
      <c r="I226" s="3">
        <v>0</v>
      </c>
      <c r="J226" s="3">
        <v>3</v>
      </c>
      <c r="K226" s="3">
        <v>0</v>
      </c>
      <c r="L226" s="3">
        <v>1</v>
      </c>
      <c r="M226" s="3">
        <v>0</v>
      </c>
      <c r="N226" s="3">
        <v>0</v>
      </c>
    </row>
    <row r="227" spans="1:14" x14ac:dyDescent="0.25">
      <c r="A227" t="s">
        <v>628</v>
      </c>
      <c r="B227" t="s">
        <v>629</v>
      </c>
      <c r="C227" s="13" t="s">
        <v>550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1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66</v>
      </c>
      <c r="B228" t="s">
        <v>67</v>
      </c>
      <c r="C228" s="13" t="s">
        <v>550</v>
      </c>
      <c r="D228" s="5">
        <v>38</v>
      </c>
      <c r="E228" s="3">
        <v>0</v>
      </c>
      <c r="F228" s="3">
        <v>0</v>
      </c>
      <c r="G228" s="3">
        <v>0</v>
      </c>
      <c r="H228" s="3">
        <v>2</v>
      </c>
      <c r="I228" s="3">
        <v>0</v>
      </c>
      <c r="J228" s="3">
        <v>17</v>
      </c>
      <c r="K228" s="3">
        <v>0</v>
      </c>
      <c r="L228" s="3">
        <v>19</v>
      </c>
      <c r="M228" s="3">
        <v>0</v>
      </c>
      <c r="N228" s="3">
        <v>0</v>
      </c>
    </row>
    <row r="229" spans="1:14" x14ac:dyDescent="0.25">
      <c r="A229" t="s">
        <v>446</v>
      </c>
      <c r="B229" t="s">
        <v>447</v>
      </c>
      <c r="C229" s="13" t="s">
        <v>550</v>
      </c>
      <c r="D229" s="5">
        <v>13</v>
      </c>
      <c r="E229" s="3">
        <v>0</v>
      </c>
      <c r="F229" s="3">
        <v>0</v>
      </c>
      <c r="G229" s="3">
        <v>0</v>
      </c>
      <c r="H229" s="3">
        <v>1</v>
      </c>
      <c r="I229" s="3">
        <v>0</v>
      </c>
      <c r="J229" s="3">
        <v>3</v>
      </c>
      <c r="K229" s="3">
        <v>0</v>
      </c>
      <c r="L229" s="3">
        <v>9</v>
      </c>
      <c r="M229" s="3">
        <v>0</v>
      </c>
      <c r="N229" s="3">
        <v>0</v>
      </c>
    </row>
    <row r="230" spans="1:14" x14ac:dyDescent="0.25">
      <c r="A230" t="s">
        <v>177</v>
      </c>
      <c r="B230" t="s">
        <v>178</v>
      </c>
      <c r="C230" s="13" t="s">
        <v>550</v>
      </c>
      <c r="D230" s="5">
        <v>1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1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68</v>
      </c>
      <c r="B231" t="s">
        <v>69</v>
      </c>
      <c r="C231" s="13" t="s">
        <v>550</v>
      </c>
      <c r="D231" s="5">
        <v>7</v>
      </c>
      <c r="E231" s="3">
        <v>0</v>
      </c>
      <c r="F231" s="3">
        <v>0</v>
      </c>
      <c r="G231" s="3">
        <v>0</v>
      </c>
      <c r="H231" s="3">
        <v>1</v>
      </c>
      <c r="I231" s="3">
        <v>0</v>
      </c>
      <c r="J231" s="3">
        <v>5</v>
      </c>
      <c r="K231" s="3">
        <v>0</v>
      </c>
      <c r="L231" s="3">
        <v>1</v>
      </c>
      <c r="M231" s="3">
        <v>0</v>
      </c>
      <c r="N231" s="3">
        <v>0</v>
      </c>
    </row>
    <row r="232" spans="1:14" x14ac:dyDescent="0.25">
      <c r="A232" t="s">
        <v>232</v>
      </c>
      <c r="B232" t="s">
        <v>233</v>
      </c>
      <c r="C232" s="13" t="s">
        <v>550</v>
      </c>
      <c r="D232" s="5">
        <v>3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0</v>
      </c>
      <c r="L232" s="3">
        <v>2</v>
      </c>
      <c r="M232" s="3">
        <v>0</v>
      </c>
      <c r="N232" s="3">
        <v>0</v>
      </c>
    </row>
    <row r="233" spans="1:14" x14ac:dyDescent="0.25">
      <c r="A233" t="s">
        <v>234</v>
      </c>
      <c r="B233" t="s">
        <v>235</v>
      </c>
      <c r="C233" s="13" t="s">
        <v>550</v>
      </c>
      <c r="D233" s="5">
        <v>10</v>
      </c>
      <c r="E233" s="3">
        <v>0</v>
      </c>
      <c r="F233" s="3">
        <v>0</v>
      </c>
      <c r="G233" s="3">
        <v>0</v>
      </c>
      <c r="H233" s="3">
        <v>1</v>
      </c>
      <c r="I233" s="3">
        <v>0</v>
      </c>
      <c r="J233" s="3">
        <v>7</v>
      </c>
      <c r="K233" s="3">
        <v>0</v>
      </c>
      <c r="L233" s="3">
        <v>2</v>
      </c>
      <c r="M233" s="3">
        <v>0</v>
      </c>
      <c r="N233" s="3">
        <v>0</v>
      </c>
    </row>
    <row r="234" spans="1:14" x14ac:dyDescent="0.25">
      <c r="A234" t="s">
        <v>70</v>
      </c>
      <c r="B234" t="s">
        <v>71</v>
      </c>
      <c r="C234" s="13" t="s">
        <v>550</v>
      </c>
      <c r="D234" s="5">
        <v>86</v>
      </c>
      <c r="E234" s="3">
        <v>0</v>
      </c>
      <c r="F234" s="3">
        <v>0</v>
      </c>
      <c r="G234" s="3">
        <v>0</v>
      </c>
      <c r="H234" s="3">
        <v>4</v>
      </c>
      <c r="I234" s="3">
        <v>0</v>
      </c>
      <c r="J234" s="3">
        <v>50</v>
      </c>
      <c r="K234" s="3">
        <v>0</v>
      </c>
      <c r="L234" s="3">
        <v>32</v>
      </c>
      <c r="M234" s="3">
        <v>0</v>
      </c>
      <c r="N234" s="3">
        <v>0</v>
      </c>
    </row>
    <row r="235" spans="1:14" x14ac:dyDescent="0.25">
      <c r="A235" t="s">
        <v>682</v>
      </c>
      <c r="B235" t="s">
        <v>683</v>
      </c>
      <c r="C235" s="13" t="s">
        <v>550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1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 t="s">
        <v>236</v>
      </c>
      <c r="B236" t="s">
        <v>237</v>
      </c>
      <c r="C236" s="13" t="s">
        <v>550</v>
      </c>
      <c r="D236" s="5">
        <v>2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1</v>
      </c>
      <c r="K236" s="3">
        <v>0</v>
      </c>
      <c r="L236" s="3">
        <v>1</v>
      </c>
      <c r="M236" s="3">
        <v>0</v>
      </c>
      <c r="N236" s="3">
        <v>0</v>
      </c>
    </row>
    <row r="237" spans="1:14" x14ac:dyDescent="0.25">
      <c r="A237" t="s">
        <v>818</v>
      </c>
      <c r="B237" t="s">
        <v>819</v>
      </c>
      <c r="C237" s="13" t="s">
        <v>550</v>
      </c>
      <c r="D237" s="5"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1</v>
      </c>
      <c r="M237" s="3">
        <v>0</v>
      </c>
      <c r="N237" s="3">
        <v>0</v>
      </c>
    </row>
    <row r="238" spans="1:14" x14ac:dyDescent="0.25">
      <c r="A238" t="s">
        <v>72</v>
      </c>
      <c r="B238" t="s">
        <v>73</v>
      </c>
      <c r="C238" s="13" t="s">
        <v>550</v>
      </c>
      <c r="D238" s="5"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1</v>
      </c>
      <c r="M238" s="3">
        <v>0</v>
      </c>
      <c r="N238" s="3">
        <v>0</v>
      </c>
    </row>
    <row r="239" spans="1:14" x14ac:dyDescent="0.25">
      <c r="A239" t="s">
        <v>369</v>
      </c>
      <c r="B239" t="s">
        <v>370</v>
      </c>
      <c r="C239" s="13" t="s">
        <v>550</v>
      </c>
      <c r="D239" s="5">
        <v>5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2</v>
      </c>
      <c r="K239" s="3">
        <v>0</v>
      </c>
      <c r="L239" s="3">
        <v>3</v>
      </c>
      <c r="M239" s="3">
        <v>0</v>
      </c>
      <c r="N239" s="3">
        <v>0</v>
      </c>
    </row>
    <row r="240" spans="1:14" x14ac:dyDescent="0.25">
      <c r="A240" t="s">
        <v>448</v>
      </c>
      <c r="B240" t="s">
        <v>449</v>
      </c>
      <c r="C240" s="13" t="s">
        <v>550</v>
      </c>
      <c r="D240" s="5">
        <v>4</v>
      </c>
      <c r="E240" s="3">
        <v>0</v>
      </c>
      <c r="F240" s="3">
        <v>0</v>
      </c>
      <c r="G240" s="3">
        <v>0</v>
      </c>
      <c r="H240" s="3">
        <v>1</v>
      </c>
      <c r="I240" s="3">
        <v>0</v>
      </c>
      <c r="J240" s="3">
        <v>2</v>
      </c>
      <c r="K240" s="3">
        <v>0</v>
      </c>
      <c r="L240" s="3">
        <v>1</v>
      </c>
      <c r="M240" s="3">
        <v>0</v>
      </c>
      <c r="N240" s="3">
        <v>0</v>
      </c>
    </row>
    <row r="241" spans="1:14" x14ac:dyDescent="0.25">
      <c r="A241" t="s">
        <v>238</v>
      </c>
      <c r="B241" t="s">
        <v>239</v>
      </c>
      <c r="C241" s="13" t="s">
        <v>550</v>
      </c>
      <c r="D241" s="5">
        <v>1</v>
      </c>
      <c r="E241" s="3">
        <v>1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820</v>
      </c>
      <c r="B242" t="s">
        <v>821</v>
      </c>
      <c r="C242" s="13" t="s">
        <v>550</v>
      </c>
      <c r="D242" s="5">
        <v>1</v>
      </c>
      <c r="E242" s="3">
        <v>1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</row>
    <row r="243" spans="1:14" x14ac:dyDescent="0.25">
      <c r="A243" t="s">
        <v>822</v>
      </c>
      <c r="B243" t="s">
        <v>823</v>
      </c>
      <c r="C243" s="13" t="s">
        <v>550</v>
      </c>
      <c r="D243" s="5">
        <v>2</v>
      </c>
      <c r="E243" s="3">
        <v>1</v>
      </c>
      <c r="F243" s="3">
        <v>1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</row>
    <row r="244" spans="1:14" x14ac:dyDescent="0.25">
      <c r="A244" t="s">
        <v>240</v>
      </c>
      <c r="B244" t="s">
        <v>241</v>
      </c>
      <c r="C244" s="13" t="s">
        <v>550</v>
      </c>
      <c r="D244" s="5">
        <v>1</v>
      </c>
      <c r="E244" s="3">
        <v>0</v>
      </c>
      <c r="F244" s="3">
        <v>1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</row>
    <row r="245" spans="1:14" x14ac:dyDescent="0.25">
      <c r="A245" t="s">
        <v>824</v>
      </c>
      <c r="B245" t="s">
        <v>825</v>
      </c>
      <c r="C245" s="13" t="s">
        <v>550</v>
      </c>
      <c r="D245" s="5">
        <v>1</v>
      </c>
      <c r="E245" s="3">
        <v>0</v>
      </c>
      <c r="F245" s="3">
        <v>1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</row>
    <row r="246" spans="1:14" x14ac:dyDescent="0.25">
      <c r="A246" t="s">
        <v>826</v>
      </c>
      <c r="B246" t="s">
        <v>827</v>
      </c>
      <c r="C246" s="13" t="s">
        <v>550</v>
      </c>
      <c r="D246" s="5">
        <v>1</v>
      </c>
      <c r="E246" s="3">
        <v>0</v>
      </c>
      <c r="F246" s="3">
        <v>1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</row>
    <row r="247" spans="1:14" x14ac:dyDescent="0.25">
      <c r="A247" t="s">
        <v>828</v>
      </c>
      <c r="B247" t="s">
        <v>829</v>
      </c>
      <c r="C247" s="13" t="s">
        <v>550</v>
      </c>
      <c r="D247" s="5">
        <v>1</v>
      </c>
      <c r="E247" s="3">
        <v>0</v>
      </c>
      <c r="F247" s="3">
        <v>1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</row>
    <row r="248" spans="1:14" x14ac:dyDescent="0.25">
      <c r="A248" t="s">
        <v>830</v>
      </c>
      <c r="B248" t="s">
        <v>831</v>
      </c>
      <c r="C248" s="13" t="s">
        <v>550</v>
      </c>
      <c r="D248" s="5">
        <v>1</v>
      </c>
      <c r="E248" s="3">
        <v>0</v>
      </c>
      <c r="F248" s="3">
        <v>1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832</v>
      </c>
      <c r="B249" t="s">
        <v>833</v>
      </c>
      <c r="C249" s="13" t="s">
        <v>550</v>
      </c>
      <c r="D249" s="5">
        <v>1</v>
      </c>
      <c r="E249" s="3">
        <v>0</v>
      </c>
      <c r="F249" s="3">
        <v>0</v>
      </c>
      <c r="G249" s="3">
        <v>0</v>
      </c>
      <c r="H249" s="3">
        <v>1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</row>
    <row r="250" spans="1:14" x14ac:dyDescent="0.25">
      <c r="A250" t="s">
        <v>331</v>
      </c>
      <c r="B250" t="s">
        <v>332</v>
      </c>
      <c r="C250" s="13" t="s">
        <v>550</v>
      </c>
      <c r="D250" s="5">
        <v>4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2</v>
      </c>
      <c r="L250" s="3">
        <v>1</v>
      </c>
      <c r="M250" s="3">
        <v>0</v>
      </c>
      <c r="N250" s="3">
        <v>1</v>
      </c>
    </row>
    <row r="251" spans="1:14" x14ac:dyDescent="0.25">
      <c r="A251" t="s">
        <v>834</v>
      </c>
      <c r="B251" t="s">
        <v>835</v>
      </c>
      <c r="C251" s="13" t="s">
        <v>550</v>
      </c>
      <c r="D251" s="5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1</v>
      </c>
      <c r="N251" s="3">
        <v>0</v>
      </c>
    </row>
    <row r="252" spans="1:14" x14ac:dyDescent="0.25">
      <c r="A252" t="s">
        <v>74</v>
      </c>
      <c r="B252" t="s">
        <v>75</v>
      </c>
      <c r="C252" s="13" t="s">
        <v>550</v>
      </c>
      <c r="D252" s="5">
        <v>15</v>
      </c>
      <c r="E252" s="3">
        <v>1</v>
      </c>
      <c r="F252" s="3">
        <v>3</v>
      </c>
      <c r="G252" s="3">
        <v>0</v>
      </c>
      <c r="H252" s="3">
        <v>0</v>
      </c>
      <c r="I252" s="3">
        <v>3</v>
      </c>
      <c r="J252" s="3">
        <v>0</v>
      </c>
      <c r="K252" s="3">
        <v>2</v>
      </c>
      <c r="L252" s="3">
        <v>5</v>
      </c>
      <c r="M252" s="3">
        <v>0</v>
      </c>
      <c r="N252" s="3">
        <v>1</v>
      </c>
    </row>
    <row r="253" spans="1:14" x14ac:dyDescent="0.25">
      <c r="A253" t="s">
        <v>630</v>
      </c>
      <c r="B253" t="s">
        <v>631</v>
      </c>
      <c r="C253" s="13" t="s">
        <v>550</v>
      </c>
      <c r="D253" s="5">
        <v>6</v>
      </c>
      <c r="E253" s="3">
        <v>1</v>
      </c>
      <c r="F253" s="3">
        <v>1</v>
      </c>
      <c r="G253" s="3">
        <v>0</v>
      </c>
      <c r="H253" s="3">
        <v>0</v>
      </c>
      <c r="I253" s="3">
        <v>2</v>
      </c>
      <c r="J253" s="3">
        <v>0</v>
      </c>
      <c r="K253" s="3">
        <v>0</v>
      </c>
      <c r="L253" s="3">
        <v>1</v>
      </c>
      <c r="M253" s="3">
        <v>0</v>
      </c>
      <c r="N253" s="3">
        <v>1</v>
      </c>
    </row>
    <row r="254" spans="1:14" x14ac:dyDescent="0.25">
      <c r="A254" t="s">
        <v>521</v>
      </c>
      <c r="B254" t="s">
        <v>522</v>
      </c>
      <c r="C254" s="13" t="s">
        <v>550</v>
      </c>
      <c r="D254" s="5">
        <v>2</v>
      </c>
      <c r="E254" s="3">
        <v>0</v>
      </c>
      <c r="F254" s="3">
        <v>2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</row>
    <row r="255" spans="1:14" x14ac:dyDescent="0.25">
      <c r="A255" t="s">
        <v>523</v>
      </c>
      <c r="B255" t="s">
        <v>524</v>
      </c>
      <c r="C255" s="13" t="s">
        <v>550</v>
      </c>
      <c r="D255" s="5">
        <v>29</v>
      </c>
      <c r="E255" s="3">
        <v>0</v>
      </c>
      <c r="F255" s="3">
        <v>0</v>
      </c>
      <c r="G255" s="3">
        <v>1</v>
      </c>
      <c r="H255" s="3">
        <v>0</v>
      </c>
      <c r="I255" s="3">
        <v>3</v>
      </c>
      <c r="J255" s="3">
        <v>1</v>
      </c>
      <c r="K255" s="3">
        <v>6</v>
      </c>
      <c r="L255" s="3">
        <v>6</v>
      </c>
      <c r="M255" s="3">
        <v>10</v>
      </c>
      <c r="N255" s="3">
        <v>2</v>
      </c>
    </row>
    <row r="256" spans="1:14" x14ac:dyDescent="0.25">
      <c r="A256" t="s">
        <v>523</v>
      </c>
      <c r="B256" t="s">
        <v>524</v>
      </c>
      <c r="C256" s="13" t="s">
        <v>551</v>
      </c>
      <c r="D256" s="5">
        <v>1</v>
      </c>
      <c r="E256" s="3">
        <v>0</v>
      </c>
      <c r="F256" s="3">
        <v>0</v>
      </c>
      <c r="G256" s="3">
        <v>0</v>
      </c>
      <c r="H256" s="3">
        <v>1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</row>
    <row r="257" spans="1:14" x14ac:dyDescent="0.25">
      <c r="A257" t="s">
        <v>76</v>
      </c>
      <c r="B257" t="s">
        <v>77</v>
      </c>
      <c r="C257" s="13" t="s">
        <v>550</v>
      </c>
      <c r="D257" s="5">
        <v>581</v>
      </c>
      <c r="E257" s="3">
        <v>27</v>
      </c>
      <c r="F257" s="3">
        <v>23</v>
      </c>
      <c r="G257" s="3">
        <v>10</v>
      </c>
      <c r="H257" s="3">
        <v>22</v>
      </c>
      <c r="I257" s="3">
        <v>31</v>
      </c>
      <c r="J257" s="3">
        <v>73</v>
      </c>
      <c r="K257" s="3">
        <v>92</v>
      </c>
      <c r="L257" s="3">
        <v>183</v>
      </c>
      <c r="M257" s="3">
        <v>54</v>
      </c>
      <c r="N257" s="3">
        <v>66</v>
      </c>
    </row>
    <row r="258" spans="1:14" x14ac:dyDescent="0.25">
      <c r="A258" t="s">
        <v>76</v>
      </c>
      <c r="B258" t="s">
        <v>77</v>
      </c>
      <c r="C258" s="13" t="s">
        <v>551</v>
      </c>
      <c r="D258" s="5">
        <v>2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1</v>
      </c>
      <c r="M258" s="3">
        <v>0</v>
      </c>
      <c r="N258" s="3">
        <v>0</v>
      </c>
    </row>
    <row r="259" spans="1:14" x14ac:dyDescent="0.25">
      <c r="A259" t="s">
        <v>450</v>
      </c>
      <c r="B259" t="s">
        <v>451</v>
      </c>
      <c r="C259" s="13" t="s">
        <v>550</v>
      </c>
      <c r="D259" s="5">
        <v>30</v>
      </c>
      <c r="E259" s="3">
        <v>9</v>
      </c>
      <c r="F259" s="3">
        <v>10</v>
      </c>
      <c r="G259" s="3">
        <v>2</v>
      </c>
      <c r="H259" s="3">
        <v>0</v>
      </c>
      <c r="I259" s="3">
        <v>1</v>
      </c>
      <c r="J259" s="3">
        <v>2</v>
      </c>
      <c r="K259" s="3">
        <v>2</v>
      </c>
      <c r="L259" s="3">
        <v>2</v>
      </c>
      <c r="M259" s="3">
        <v>1</v>
      </c>
      <c r="N259" s="3">
        <v>1</v>
      </c>
    </row>
    <row r="260" spans="1:14" x14ac:dyDescent="0.25">
      <c r="A260" t="s">
        <v>242</v>
      </c>
      <c r="B260" t="s">
        <v>243</v>
      </c>
      <c r="C260" s="13" t="s">
        <v>550</v>
      </c>
      <c r="D260" s="5">
        <v>3</v>
      </c>
      <c r="E260" s="3">
        <v>1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2</v>
      </c>
      <c r="M260" s="3">
        <v>0</v>
      </c>
      <c r="N260" s="3">
        <v>0</v>
      </c>
    </row>
    <row r="261" spans="1:14" x14ac:dyDescent="0.25">
      <c r="A261" t="s">
        <v>563</v>
      </c>
      <c r="B261" t="s">
        <v>564</v>
      </c>
      <c r="C261" s="13" t="s">
        <v>550</v>
      </c>
      <c r="D261" s="5">
        <v>3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1</v>
      </c>
      <c r="L261" s="3">
        <v>2</v>
      </c>
      <c r="M261" s="3">
        <v>0</v>
      </c>
      <c r="N261" s="3">
        <v>0</v>
      </c>
    </row>
    <row r="262" spans="1:14" x14ac:dyDescent="0.25">
      <c r="A262" t="s">
        <v>333</v>
      </c>
      <c r="B262" t="s">
        <v>334</v>
      </c>
      <c r="C262" s="13" t="s">
        <v>550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1</v>
      </c>
      <c r="J262" s="3">
        <v>0</v>
      </c>
      <c r="K262" s="3">
        <v>0</v>
      </c>
      <c r="L262" s="3">
        <v>0</v>
      </c>
      <c r="M262" s="3">
        <v>0</v>
      </c>
      <c r="N262" s="3">
        <v>0</v>
      </c>
    </row>
    <row r="263" spans="1:14" x14ac:dyDescent="0.25">
      <c r="A263" t="s">
        <v>371</v>
      </c>
      <c r="B263" t="s">
        <v>372</v>
      </c>
      <c r="C263" s="13" t="s">
        <v>550</v>
      </c>
      <c r="D263" s="5">
        <v>19</v>
      </c>
      <c r="E263" s="3">
        <v>0</v>
      </c>
      <c r="F263" s="3">
        <v>0</v>
      </c>
      <c r="G263" s="3">
        <v>0</v>
      </c>
      <c r="H263" s="3">
        <v>0</v>
      </c>
      <c r="I263" s="3">
        <v>1</v>
      </c>
      <c r="J263" s="3">
        <v>0</v>
      </c>
      <c r="K263" s="3">
        <v>0</v>
      </c>
      <c r="L263" s="3">
        <v>1</v>
      </c>
      <c r="M263" s="3">
        <v>15</v>
      </c>
      <c r="N263" s="3">
        <v>2</v>
      </c>
    </row>
    <row r="264" spans="1:14" x14ac:dyDescent="0.25">
      <c r="A264" t="s">
        <v>632</v>
      </c>
      <c r="B264" t="s">
        <v>633</v>
      </c>
      <c r="C264" s="13" t="s">
        <v>550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1</v>
      </c>
      <c r="L264" s="3">
        <v>0</v>
      </c>
      <c r="M264" s="3">
        <v>0</v>
      </c>
      <c r="N264" s="3">
        <v>0</v>
      </c>
    </row>
    <row r="265" spans="1:14" x14ac:dyDescent="0.25">
      <c r="A265" t="s">
        <v>634</v>
      </c>
      <c r="B265" t="s">
        <v>635</v>
      </c>
      <c r="C265" s="13" t="s">
        <v>550</v>
      </c>
      <c r="D265" s="5">
        <v>4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2</v>
      </c>
      <c r="M265" s="3">
        <v>2</v>
      </c>
      <c r="N265" s="3">
        <v>0</v>
      </c>
    </row>
    <row r="266" spans="1:14" x14ac:dyDescent="0.25">
      <c r="A266" t="s">
        <v>636</v>
      </c>
      <c r="B266" t="s">
        <v>637</v>
      </c>
      <c r="C266" s="13" t="s">
        <v>550</v>
      </c>
      <c r="D266" s="5">
        <v>10</v>
      </c>
      <c r="E266" s="3">
        <v>0</v>
      </c>
      <c r="F266" s="3">
        <v>0</v>
      </c>
      <c r="G266" s="3">
        <v>2</v>
      </c>
      <c r="H266" s="3">
        <v>0</v>
      </c>
      <c r="I266" s="3">
        <v>1</v>
      </c>
      <c r="J266" s="3">
        <v>1</v>
      </c>
      <c r="K266" s="3">
        <v>0</v>
      </c>
      <c r="L266" s="3">
        <v>6</v>
      </c>
      <c r="M266" s="3">
        <v>0</v>
      </c>
      <c r="N266" s="3">
        <v>0</v>
      </c>
    </row>
    <row r="267" spans="1:14" x14ac:dyDescent="0.25">
      <c r="A267" t="s">
        <v>78</v>
      </c>
      <c r="B267" t="s">
        <v>79</v>
      </c>
      <c r="C267" s="13" t="s">
        <v>550</v>
      </c>
      <c r="D267" s="5">
        <v>131</v>
      </c>
      <c r="E267" s="3">
        <v>38</v>
      </c>
      <c r="F267" s="3">
        <v>32</v>
      </c>
      <c r="G267" s="3">
        <v>0</v>
      </c>
      <c r="H267" s="3">
        <v>4</v>
      </c>
      <c r="I267" s="3">
        <v>7</v>
      </c>
      <c r="J267" s="3">
        <v>11</v>
      </c>
      <c r="K267" s="3">
        <v>10</v>
      </c>
      <c r="L267" s="3">
        <v>17</v>
      </c>
      <c r="M267" s="3">
        <v>8</v>
      </c>
      <c r="N267" s="3">
        <v>4</v>
      </c>
    </row>
    <row r="268" spans="1:14" x14ac:dyDescent="0.25">
      <c r="A268" t="s">
        <v>452</v>
      </c>
      <c r="B268" t="s">
        <v>453</v>
      </c>
      <c r="C268" s="13" t="s">
        <v>550</v>
      </c>
      <c r="D268" s="5">
        <v>100</v>
      </c>
      <c r="E268" s="3">
        <v>2</v>
      </c>
      <c r="F268" s="3">
        <v>1</v>
      </c>
      <c r="G268" s="3">
        <v>3</v>
      </c>
      <c r="H268" s="3">
        <v>5</v>
      </c>
      <c r="I268" s="3">
        <v>4</v>
      </c>
      <c r="J268" s="3">
        <v>14</v>
      </c>
      <c r="K268" s="3">
        <v>15</v>
      </c>
      <c r="L268" s="3">
        <v>36</v>
      </c>
      <c r="M268" s="3">
        <v>11</v>
      </c>
      <c r="N268" s="3">
        <v>9</v>
      </c>
    </row>
    <row r="269" spans="1:14" x14ac:dyDescent="0.25">
      <c r="A269" t="s">
        <v>244</v>
      </c>
      <c r="B269" t="s">
        <v>245</v>
      </c>
      <c r="C269" s="13" t="s">
        <v>550</v>
      </c>
      <c r="D269" s="5">
        <v>38</v>
      </c>
      <c r="E269" s="3">
        <v>2</v>
      </c>
      <c r="F269" s="3">
        <v>0</v>
      </c>
      <c r="G269" s="3">
        <v>1</v>
      </c>
      <c r="H269" s="3">
        <v>1</v>
      </c>
      <c r="I269" s="3">
        <v>6</v>
      </c>
      <c r="J269" s="3">
        <v>4</v>
      </c>
      <c r="K269" s="3">
        <v>6</v>
      </c>
      <c r="L269" s="3">
        <v>9</v>
      </c>
      <c r="M269" s="3">
        <v>5</v>
      </c>
      <c r="N269" s="3">
        <v>4</v>
      </c>
    </row>
    <row r="270" spans="1:14" x14ac:dyDescent="0.25">
      <c r="A270" t="s">
        <v>454</v>
      </c>
      <c r="B270" t="s">
        <v>455</v>
      </c>
      <c r="C270" s="13" t="s">
        <v>550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0</v>
      </c>
      <c r="N270" s="3">
        <v>0</v>
      </c>
    </row>
    <row r="271" spans="1:14" x14ac:dyDescent="0.25">
      <c r="A271" t="s">
        <v>80</v>
      </c>
      <c r="B271" t="s">
        <v>81</v>
      </c>
      <c r="C271" s="13" t="s">
        <v>550</v>
      </c>
      <c r="D271" s="5">
        <v>6</v>
      </c>
      <c r="E271" s="3">
        <v>1</v>
      </c>
      <c r="F271" s="3">
        <v>0</v>
      </c>
      <c r="G271" s="3">
        <v>0</v>
      </c>
      <c r="H271" s="3">
        <v>0</v>
      </c>
      <c r="I271" s="3">
        <v>1</v>
      </c>
      <c r="J271" s="3">
        <v>0</v>
      </c>
      <c r="K271" s="3">
        <v>0</v>
      </c>
      <c r="L271" s="3">
        <v>3</v>
      </c>
      <c r="M271" s="3">
        <v>1</v>
      </c>
      <c r="N271" s="3">
        <v>0</v>
      </c>
    </row>
    <row r="272" spans="1:14" x14ac:dyDescent="0.25">
      <c r="A272" t="s">
        <v>82</v>
      </c>
      <c r="B272" t="s">
        <v>83</v>
      </c>
      <c r="C272" s="13" t="s">
        <v>550</v>
      </c>
      <c r="D272" s="5">
        <v>3</v>
      </c>
      <c r="E272" s="3">
        <v>1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</v>
      </c>
      <c r="N272" s="3">
        <v>1</v>
      </c>
    </row>
    <row r="273" spans="1:14" x14ac:dyDescent="0.25">
      <c r="A273" t="s">
        <v>638</v>
      </c>
      <c r="B273" t="s">
        <v>639</v>
      </c>
      <c r="C273" s="13" t="s">
        <v>550</v>
      </c>
      <c r="D273" s="5">
        <v>3</v>
      </c>
      <c r="E273" s="3">
        <v>0</v>
      </c>
      <c r="F273" s="3">
        <v>0</v>
      </c>
      <c r="G273" s="3">
        <v>0</v>
      </c>
      <c r="H273" s="3">
        <v>0</v>
      </c>
      <c r="I273" s="3">
        <v>1</v>
      </c>
      <c r="J273" s="3">
        <v>0</v>
      </c>
      <c r="K273" s="3">
        <v>0</v>
      </c>
      <c r="L273" s="3">
        <v>0</v>
      </c>
      <c r="M273" s="3">
        <v>1</v>
      </c>
      <c r="N273" s="3">
        <v>1</v>
      </c>
    </row>
    <row r="274" spans="1:14" x14ac:dyDescent="0.25">
      <c r="A274" t="s">
        <v>456</v>
      </c>
      <c r="B274" t="s">
        <v>457</v>
      </c>
      <c r="C274" s="13" t="s">
        <v>550</v>
      </c>
      <c r="D274" s="5">
        <v>1</v>
      </c>
      <c r="E274" s="3">
        <v>0</v>
      </c>
      <c r="F274" s="3">
        <v>1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836</v>
      </c>
      <c r="B275" t="s">
        <v>837</v>
      </c>
      <c r="C275" s="13" t="s">
        <v>550</v>
      </c>
      <c r="D275" s="5">
        <v>70</v>
      </c>
      <c r="E275" s="3">
        <v>8</v>
      </c>
      <c r="F275" s="3">
        <v>4</v>
      </c>
      <c r="G275" s="3">
        <v>1</v>
      </c>
      <c r="H275" s="3">
        <v>2</v>
      </c>
      <c r="I275" s="3">
        <v>5</v>
      </c>
      <c r="J275" s="3">
        <v>6</v>
      </c>
      <c r="K275" s="3">
        <v>8</v>
      </c>
      <c r="L275" s="3">
        <v>13</v>
      </c>
      <c r="M275" s="3">
        <v>14</v>
      </c>
      <c r="N275" s="3">
        <v>9</v>
      </c>
    </row>
    <row r="276" spans="1:14" x14ac:dyDescent="0.25">
      <c r="A276" t="s">
        <v>335</v>
      </c>
      <c r="B276" t="s">
        <v>336</v>
      </c>
      <c r="C276" s="13" t="s">
        <v>550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1</v>
      </c>
    </row>
    <row r="277" spans="1:14" x14ac:dyDescent="0.25">
      <c r="A277" t="s">
        <v>246</v>
      </c>
      <c r="B277" t="s">
        <v>247</v>
      </c>
      <c r="C277" s="13" t="s">
        <v>550</v>
      </c>
      <c r="D277" s="5">
        <v>20</v>
      </c>
      <c r="E277" s="3">
        <v>5</v>
      </c>
      <c r="F277" s="3">
        <v>4</v>
      </c>
      <c r="G277" s="3">
        <v>0</v>
      </c>
      <c r="H277" s="3">
        <v>1</v>
      </c>
      <c r="I277" s="3">
        <v>2</v>
      </c>
      <c r="J277" s="3">
        <v>3</v>
      </c>
      <c r="K277" s="3">
        <v>0</v>
      </c>
      <c r="L277" s="3">
        <v>3</v>
      </c>
      <c r="M277" s="3">
        <v>1</v>
      </c>
      <c r="N277" s="3">
        <v>1</v>
      </c>
    </row>
    <row r="278" spans="1:14" x14ac:dyDescent="0.25">
      <c r="A278" t="s">
        <v>84</v>
      </c>
      <c r="B278" t="s">
        <v>85</v>
      </c>
      <c r="C278" s="13" t="s">
        <v>550</v>
      </c>
      <c r="D278" s="5">
        <v>41</v>
      </c>
      <c r="E278" s="3">
        <v>12</v>
      </c>
      <c r="F278" s="3">
        <v>2</v>
      </c>
      <c r="G278" s="3">
        <v>0</v>
      </c>
      <c r="H278" s="3">
        <v>1</v>
      </c>
      <c r="I278" s="3">
        <v>2</v>
      </c>
      <c r="J278" s="3">
        <v>0</v>
      </c>
      <c r="K278" s="3">
        <v>11</v>
      </c>
      <c r="L278" s="3">
        <v>3</v>
      </c>
      <c r="M278" s="3">
        <v>8</v>
      </c>
      <c r="N278" s="3">
        <v>2</v>
      </c>
    </row>
    <row r="279" spans="1:14" x14ac:dyDescent="0.25">
      <c r="A279" t="s">
        <v>337</v>
      </c>
      <c r="B279" t="s">
        <v>338</v>
      </c>
      <c r="C279" s="13" t="s">
        <v>550</v>
      </c>
      <c r="D279" s="5">
        <v>1</v>
      </c>
      <c r="E279" s="3">
        <v>0</v>
      </c>
      <c r="F279" s="3">
        <v>0</v>
      </c>
      <c r="G279" s="3">
        <v>0</v>
      </c>
      <c r="H279" s="3">
        <v>0</v>
      </c>
      <c r="I279" s="3">
        <v>1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</row>
    <row r="280" spans="1:14" x14ac:dyDescent="0.25">
      <c r="A280" t="s">
        <v>337</v>
      </c>
      <c r="B280" t="s">
        <v>338</v>
      </c>
      <c r="C280" s="13" t="s">
        <v>551</v>
      </c>
      <c r="D280" s="5">
        <v>1</v>
      </c>
      <c r="E280" s="3">
        <v>0</v>
      </c>
      <c r="F280" s="3">
        <v>1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</row>
    <row r="281" spans="1:14" x14ac:dyDescent="0.25">
      <c r="A281" t="s">
        <v>838</v>
      </c>
      <c r="B281" t="s">
        <v>839</v>
      </c>
      <c r="C281" s="13" t="s">
        <v>550</v>
      </c>
      <c r="D281" s="5">
        <v>2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2</v>
      </c>
      <c r="L281" s="3">
        <v>0</v>
      </c>
      <c r="M281" s="3">
        <v>0</v>
      </c>
      <c r="N281" s="3">
        <v>0</v>
      </c>
    </row>
    <row r="282" spans="1:14" x14ac:dyDescent="0.25">
      <c r="A282" t="s">
        <v>458</v>
      </c>
      <c r="B282" t="s">
        <v>459</v>
      </c>
      <c r="C282" s="13" t="s">
        <v>550</v>
      </c>
      <c r="D282" s="5">
        <v>7</v>
      </c>
      <c r="E282" s="3">
        <v>0</v>
      </c>
      <c r="F282" s="3">
        <v>0</v>
      </c>
      <c r="G282" s="3">
        <v>2</v>
      </c>
      <c r="H282" s="3">
        <v>0</v>
      </c>
      <c r="I282" s="3">
        <v>0</v>
      </c>
      <c r="J282" s="3">
        <v>1</v>
      </c>
      <c r="K282" s="3">
        <v>2</v>
      </c>
      <c r="L282" s="3">
        <v>2</v>
      </c>
      <c r="M282" s="3">
        <v>0</v>
      </c>
      <c r="N282" s="3">
        <v>0</v>
      </c>
    </row>
    <row r="283" spans="1:14" x14ac:dyDescent="0.25">
      <c r="A283" t="s">
        <v>86</v>
      </c>
      <c r="B283" t="s">
        <v>87</v>
      </c>
      <c r="C283" s="13" t="s">
        <v>550</v>
      </c>
      <c r="D283" s="5">
        <v>2</v>
      </c>
      <c r="E283" s="3">
        <v>1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1</v>
      </c>
    </row>
    <row r="284" spans="1:14" x14ac:dyDescent="0.25">
      <c r="A284" t="s">
        <v>460</v>
      </c>
      <c r="B284" t="s">
        <v>461</v>
      </c>
      <c r="C284" s="13" t="s">
        <v>550</v>
      </c>
      <c r="D284" s="5">
        <v>11</v>
      </c>
      <c r="E284" s="3">
        <v>0</v>
      </c>
      <c r="F284" s="3">
        <v>1</v>
      </c>
      <c r="G284" s="3">
        <v>2</v>
      </c>
      <c r="H284" s="3">
        <v>0</v>
      </c>
      <c r="I284" s="3">
        <v>2</v>
      </c>
      <c r="J284" s="3">
        <v>1</v>
      </c>
      <c r="K284" s="3">
        <v>2</v>
      </c>
      <c r="L284" s="3">
        <v>1</v>
      </c>
      <c r="M284" s="3">
        <v>1</v>
      </c>
      <c r="N284" s="3">
        <v>1</v>
      </c>
    </row>
    <row r="285" spans="1:14" x14ac:dyDescent="0.25">
      <c r="A285" t="s">
        <v>640</v>
      </c>
      <c r="B285" t="s">
        <v>641</v>
      </c>
      <c r="C285" s="13" t="s">
        <v>550</v>
      </c>
      <c r="D285" s="5">
        <v>1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1</v>
      </c>
      <c r="M285" s="3">
        <v>0</v>
      </c>
      <c r="N285" s="3">
        <v>0</v>
      </c>
    </row>
    <row r="286" spans="1:14" x14ac:dyDescent="0.25">
      <c r="A286" t="s">
        <v>339</v>
      </c>
      <c r="B286" t="s">
        <v>340</v>
      </c>
      <c r="C286" s="13" t="s">
        <v>550</v>
      </c>
      <c r="D286" s="5">
        <v>8</v>
      </c>
      <c r="E286" s="3">
        <v>0</v>
      </c>
      <c r="F286" s="3">
        <v>0</v>
      </c>
      <c r="G286" s="3">
        <v>0</v>
      </c>
      <c r="H286" s="3">
        <v>1</v>
      </c>
      <c r="I286" s="3">
        <v>0</v>
      </c>
      <c r="J286" s="3">
        <v>0</v>
      </c>
      <c r="K286" s="3">
        <v>2</v>
      </c>
      <c r="L286" s="3">
        <v>2</v>
      </c>
      <c r="M286" s="3">
        <v>1</v>
      </c>
      <c r="N286" s="3">
        <v>2</v>
      </c>
    </row>
    <row r="287" spans="1:14" x14ac:dyDescent="0.25">
      <c r="A287" t="s">
        <v>341</v>
      </c>
      <c r="B287" t="s">
        <v>342</v>
      </c>
      <c r="C287" s="13" t="s">
        <v>550</v>
      </c>
      <c r="D287" s="5">
        <v>1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1</v>
      </c>
      <c r="N287" s="3">
        <v>0</v>
      </c>
    </row>
    <row r="288" spans="1:14" x14ac:dyDescent="0.25">
      <c r="A288" t="s">
        <v>343</v>
      </c>
      <c r="B288" t="s">
        <v>344</v>
      </c>
      <c r="C288" s="13" t="s">
        <v>550</v>
      </c>
      <c r="D288" s="5">
        <v>10</v>
      </c>
      <c r="E288" s="3">
        <v>0</v>
      </c>
      <c r="F288" s="3">
        <v>0</v>
      </c>
      <c r="G288" s="3">
        <v>0</v>
      </c>
      <c r="H288" s="3">
        <v>1</v>
      </c>
      <c r="I288" s="3">
        <v>0</v>
      </c>
      <c r="J288" s="3">
        <v>2</v>
      </c>
      <c r="K288" s="3">
        <v>3</v>
      </c>
      <c r="L288" s="3">
        <v>2</v>
      </c>
      <c r="M288" s="3">
        <v>1</v>
      </c>
      <c r="N288" s="3">
        <v>1</v>
      </c>
    </row>
    <row r="289" spans="1:14" x14ac:dyDescent="0.25">
      <c r="A289" t="s">
        <v>345</v>
      </c>
      <c r="B289" t="s">
        <v>346</v>
      </c>
      <c r="C289" s="13" t="s">
        <v>550</v>
      </c>
      <c r="D289" s="5">
        <v>2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1</v>
      </c>
      <c r="M289" s="3">
        <v>0</v>
      </c>
      <c r="N289" s="3">
        <v>0</v>
      </c>
    </row>
    <row r="290" spans="1:14" x14ac:dyDescent="0.25">
      <c r="A290" t="s">
        <v>248</v>
      </c>
      <c r="B290" t="s">
        <v>249</v>
      </c>
      <c r="C290" s="13" t="s">
        <v>550</v>
      </c>
      <c r="D290" s="5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1</v>
      </c>
      <c r="M290" s="3">
        <v>0</v>
      </c>
      <c r="N290" s="3">
        <v>0</v>
      </c>
    </row>
    <row r="291" spans="1:14" x14ac:dyDescent="0.25">
      <c r="A291" t="s">
        <v>462</v>
      </c>
      <c r="B291" t="s">
        <v>463</v>
      </c>
      <c r="C291" s="13" t="s">
        <v>550</v>
      </c>
      <c r="D291" s="5">
        <v>11</v>
      </c>
      <c r="E291" s="3">
        <v>0</v>
      </c>
      <c r="F291" s="3">
        <v>0</v>
      </c>
      <c r="G291" s="3">
        <v>1</v>
      </c>
      <c r="H291" s="3">
        <v>0</v>
      </c>
      <c r="I291" s="3">
        <v>1</v>
      </c>
      <c r="J291" s="3">
        <v>0</v>
      </c>
      <c r="K291" s="3">
        <v>6</v>
      </c>
      <c r="L291" s="3">
        <v>2</v>
      </c>
      <c r="M291" s="3">
        <v>1</v>
      </c>
      <c r="N291" s="3">
        <v>0</v>
      </c>
    </row>
    <row r="292" spans="1:14" x14ac:dyDescent="0.25">
      <c r="A292" t="s">
        <v>347</v>
      </c>
      <c r="B292" t="s">
        <v>348</v>
      </c>
      <c r="C292" s="13" t="s">
        <v>550</v>
      </c>
      <c r="D292" s="5">
        <v>1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1</v>
      </c>
      <c r="M292" s="3">
        <v>0</v>
      </c>
      <c r="N292" s="3">
        <v>0</v>
      </c>
    </row>
    <row r="293" spans="1:14" x14ac:dyDescent="0.25">
      <c r="A293" t="s">
        <v>88</v>
      </c>
      <c r="B293" t="s">
        <v>89</v>
      </c>
      <c r="C293" s="13" t="s">
        <v>550</v>
      </c>
      <c r="D293" s="5">
        <v>7</v>
      </c>
      <c r="E293" s="3">
        <v>1</v>
      </c>
      <c r="F293" s="3">
        <v>1</v>
      </c>
      <c r="G293" s="3">
        <v>0</v>
      </c>
      <c r="H293" s="3">
        <v>0</v>
      </c>
      <c r="I293" s="3">
        <v>2</v>
      </c>
      <c r="J293" s="3">
        <v>0</v>
      </c>
      <c r="K293" s="3">
        <v>0</v>
      </c>
      <c r="L293" s="3">
        <v>2</v>
      </c>
      <c r="M293" s="3">
        <v>1</v>
      </c>
      <c r="N293" s="3">
        <v>0</v>
      </c>
    </row>
    <row r="294" spans="1:14" x14ac:dyDescent="0.25">
      <c r="A294" t="s">
        <v>464</v>
      </c>
      <c r="B294" t="s">
        <v>465</v>
      </c>
      <c r="C294" s="13" t="s">
        <v>550</v>
      </c>
      <c r="D294" s="5">
        <v>9</v>
      </c>
      <c r="E294" s="3">
        <v>2</v>
      </c>
      <c r="F294" s="3">
        <v>1</v>
      </c>
      <c r="G294" s="3">
        <v>0</v>
      </c>
      <c r="H294" s="3">
        <v>0</v>
      </c>
      <c r="I294" s="3">
        <v>0</v>
      </c>
      <c r="J294" s="3">
        <v>0</v>
      </c>
      <c r="K294" s="3">
        <v>3</v>
      </c>
      <c r="L294" s="3">
        <v>1</v>
      </c>
      <c r="M294" s="3">
        <v>1</v>
      </c>
      <c r="N294" s="3">
        <v>1</v>
      </c>
    </row>
    <row r="295" spans="1:14" x14ac:dyDescent="0.25">
      <c r="A295" t="s">
        <v>840</v>
      </c>
      <c r="B295" t="s">
        <v>841</v>
      </c>
      <c r="C295" s="13" t="s">
        <v>550</v>
      </c>
      <c r="D295" s="5">
        <v>1</v>
      </c>
      <c r="E295" s="3">
        <v>1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</row>
    <row r="296" spans="1:14" x14ac:dyDescent="0.25">
      <c r="A296" t="s">
        <v>525</v>
      </c>
      <c r="B296" t="s">
        <v>526</v>
      </c>
      <c r="C296" s="13" t="s">
        <v>550</v>
      </c>
      <c r="D296" s="5">
        <v>16</v>
      </c>
      <c r="E296" s="3">
        <v>1</v>
      </c>
      <c r="F296" s="3">
        <v>2</v>
      </c>
      <c r="G296" s="3">
        <v>0</v>
      </c>
      <c r="H296" s="3">
        <v>0</v>
      </c>
      <c r="I296" s="3">
        <v>2</v>
      </c>
      <c r="J296" s="3">
        <v>0</v>
      </c>
      <c r="K296" s="3">
        <v>3</v>
      </c>
      <c r="L296" s="3">
        <v>5</v>
      </c>
      <c r="M296" s="3">
        <v>2</v>
      </c>
      <c r="N296" s="3">
        <v>1</v>
      </c>
    </row>
    <row r="297" spans="1:14" x14ac:dyDescent="0.25">
      <c r="A297" t="s">
        <v>466</v>
      </c>
      <c r="B297" t="s">
        <v>467</v>
      </c>
      <c r="C297" s="13" t="s">
        <v>550</v>
      </c>
      <c r="D297" s="5">
        <v>5</v>
      </c>
      <c r="E297" s="3">
        <v>0</v>
      </c>
      <c r="F297" s="3">
        <v>0</v>
      </c>
      <c r="G297" s="3">
        <v>1</v>
      </c>
      <c r="H297" s="3">
        <v>0</v>
      </c>
      <c r="I297" s="3">
        <v>0</v>
      </c>
      <c r="J297" s="3">
        <v>0</v>
      </c>
      <c r="K297" s="3">
        <v>2</v>
      </c>
      <c r="L297" s="3">
        <v>0</v>
      </c>
      <c r="M297" s="3">
        <v>2</v>
      </c>
      <c r="N297" s="3">
        <v>0</v>
      </c>
    </row>
    <row r="298" spans="1:14" x14ac:dyDescent="0.25">
      <c r="A298" t="s">
        <v>90</v>
      </c>
      <c r="B298" t="s">
        <v>91</v>
      </c>
      <c r="C298" s="13" t="s">
        <v>550</v>
      </c>
      <c r="D298" s="5">
        <v>24</v>
      </c>
      <c r="E298" s="3">
        <v>2</v>
      </c>
      <c r="F298" s="3">
        <v>2</v>
      </c>
      <c r="G298" s="3">
        <v>0</v>
      </c>
      <c r="H298" s="3">
        <v>0</v>
      </c>
      <c r="I298" s="3">
        <v>5</v>
      </c>
      <c r="J298" s="3">
        <v>2</v>
      </c>
      <c r="K298" s="3">
        <v>4</v>
      </c>
      <c r="L298" s="3">
        <v>5</v>
      </c>
      <c r="M298" s="3">
        <v>1</v>
      </c>
      <c r="N298" s="3">
        <v>3</v>
      </c>
    </row>
    <row r="299" spans="1:14" x14ac:dyDescent="0.25">
      <c r="A299" t="s">
        <v>90</v>
      </c>
      <c r="B299" t="s">
        <v>91</v>
      </c>
      <c r="C299" s="13" t="s">
        <v>551</v>
      </c>
      <c r="D299" s="5">
        <v>2</v>
      </c>
      <c r="E299" s="3">
        <v>0</v>
      </c>
      <c r="F299" s="3">
        <v>0</v>
      </c>
      <c r="G299" s="3">
        <v>0</v>
      </c>
      <c r="H299" s="3">
        <v>0</v>
      </c>
      <c r="I299" s="3">
        <v>1</v>
      </c>
      <c r="J299" s="3">
        <v>0</v>
      </c>
      <c r="K299" s="3">
        <v>0</v>
      </c>
      <c r="L299" s="3">
        <v>1</v>
      </c>
      <c r="M299" s="3">
        <v>0</v>
      </c>
      <c r="N299" s="3">
        <v>0</v>
      </c>
    </row>
    <row r="300" spans="1:14" x14ac:dyDescent="0.25">
      <c r="A300" t="s">
        <v>468</v>
      </c>
      <c r="B300" t="s">
        <v>469</v>
      </c>
      <c r="C300" s="13" t="s">
        <v>550</v>
      </c>
      <c r="D300" s="5">
        <v>4</v>
      </c>
      <c r="E300" s="3">
        <v>0</v>
      </c>
      <c r="F300" s="3">
        <v>1</v>
      </c>
      <c r="G300" s="3">
        <v>0</v>
      </c>
      <c r="H300" s="3">
        <v>0</v>
      </c>
      <c r="I300" s="3">
        <v>2</v>
      </c>
      <c r="J300" s="3">
        <v>0</v>
      </c>
      <c r="K300" s="3">
        <v>1</v>
      </c>
      <c r="L300" s="3">
        <v>0</v>
      </c>
      <c r="M300" s="3">
        <v>0</v>
      </c>
      <c r="N300" s="3">
        <v>0</v>
      </c>
    </row>
    <row r="301" spans="1:14" x14ac:dyDescent="0.25">
      <c r="A301" t="s">
        <v>842</v>
      </c>
      <c r="B301" t="s">
        <v>843</v>
      </c>
      <c r="C301" s="13" t="s">
        <v>550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  <c r="N301" s="3">
        <v>0</v>
      </c>
    </row>
    <row r="302" spans="1:14" x14ac:dyDescent="0.25">
      <c r="A302" t="s">
        <v>470</v>
      </c>
      <c r="B302" t="s">
        <v>471</v>
      </c>
      <c r="C302" s="13" t="s">
        <v>550</v>
      </c>
      <c r="D302" s="5">
        <v>14</v>
      </c>
      <c r="E302" s="3">
        <v>0</v>
      </c>
      <c r="F302" s="3">
        <v>2</v>
      </c>
      <c r="G302" s="3">
        <v>1</v>
      </c>
      <c r="H302" s="3">
        <v>1</v>
      </c>
      <c r="I302" s="3">
        <v>1</v>
      </c>
      <c r="J302" s="3">
        <v>0</v>
      </c>
      <c r="K302" s="3">
        <v>4</v>
      </c>
      <c r="L302" s="3">
        <v>4</v>
      </c>
      <c r="M302" s="3">
        <v>0</v>
      </c>
      <c r="N302" s="3">
        <v>1</v>
      </c>
    </row>
    <row r="303" spans="1:14" x14ac:dyDescent="0.25">
      <c r="A303" t="s">
        <v>250</v>
      </c>
      <c r="B303" t="s">
        <v>251</v>
      </c>
      <c r="C303" s="13" t="s">
        <v>550</v>
      </c>
      <c r="D303" s="5">
        <v>28</v>
      </c>
      <c r="E303" s="3">
        <v>2</v>
      </c>
      <c r="F303" s="3">
        <v>0</v>
      </c>
      <c r="G303" s="3">
        <v>0</v>
      </c>
      <c r="H303" s="3">
        <v>2</v>
      </c>
      <c r="I303" s="3">
        <v>8</v>
      </c>
      <c r="J303" s="3">
        <v>4</v>
      </c>
      <c r="K303" s="3">
        <v>7</v>
      </c>
      <c r="L303" s="3">
        <v>2</v>
      </c>
      <c r="M303" s="3">
        <v>1</v>
      </c>
      <c r="N303" s="3">
        <v>2</v>
      </c>
    </row>
    <row r="304" spans="1:14" x14ac:dyDescent="0.25">
      <c r="A304" t="s">
        <v>92</v>
      </c>
      <c r="B304" t="s">
        <v>93</v>
      </c>
      <c r="C304" s="13" t="s">
        <v>550</v>
      </c>
      <c r="D304" s="5">
        <v>2</v>
      </c>
      <c r="E304" s="3">
        <v>0</v>
      </c>
      <c r="F304" s="3">
        <v>0</v>
      </c>
      <c r="G304" s="3">
        <v>0</v>
      </c>
      <c r="H304" s="3">
        <v>0</v>
      </c>
      <c r="I304" s="3">
        <v>1</v>
      </c>
      <c r="J304" s="3">
        <v>0</v>
      </c>
      <c r="K304" s="3">
        <v>0</v>
      </c>
      <c r="L304" s="3">
        <v>1</v>
      </c>
      <c r="M304" s="3">
        <v>0</v>
      </c>
      <c r="N304" s="3">
        <v>0</v>
      </c>
    </row>
    <row r="305" spans="1:14" x14ac:dyDescent="0.25">
      <c r="A305" t="s">
        <v>349</v>
      </c>
      <c r="B305" t="s">
        <v>350</v>
      </c>
      <c r="C305" s="13" t="s">
        <v>550</v>
      </c>
      <c r="D305" s="5">
        <v>5</v>
      </c>
      <c r="E305" s="3">
        <v>1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2</v>
      </c>
      <c r="L305" s="3">
        <v>1</v>
      </c>
      <c r="M305" s="3">
        <v>1</v>
      </c>
      <c r="N305" s="3">
        <v>0</v>
      </c>
    </row>
    <row r="306" spans="1:14" x14ac:dyDescent="0.25">
      <c r="A306" t="s">
        <v>472</v>
      </c>
      <c r="B306" t="s">
        <v>473</v>
      </c>
      <c r="C306" s="13" t="s">
        <v>550</v>
      </c>
      <c r="D306" s="5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0</v>
      </c>
      <c r="N306" s="3">
        <v>0</v>
      </c>
    </row>
    <row r="307" spans="1:14" x14ac:dyDescent="0.25">
      <c r="A307" t="s">
        <v>642</v>
      </c>
      <c r="B307" t="s">
        <v>643</v>
      </c>
      <c r="C307" s="13" t="s">
        <v>550</v>
      </c>
      <c r="D307" s="5">
        <v>2</v>
      </c>
      <c r="E307" s="3">
        <v>0</v>
      </c>
      <c r="F307" s="3">
        <v>0</v>
      </c>
      <c r="G307" s="3">
        <v>0</v>
      </c>
      <c r="H307" s="3">
        <v>0</v>
      </c>
      <c r="I307" s="3">
        <v>1</v>
      </c>
      <c r="J307" s="3">
        <v>0</v>
      </c>
      <c r="K307" s="3">
        <v>1</v>
      </c>
      <c r="L307" s="3">
        <v>0</v>
      </c>
      <c r="M307" s="3">
        <v>0</v>
      </c>
      <c r="N307" s="3">
        <v>0</v>
      </c>
    </row>
    <row r="308" spans="1:14" x14ac:dyDescent="0.25">
      <c r="A308" t="s">
        <v>474</v>
      </c>
      <c r="B308" t="s">
        <v>475</v>
      </c>
      <c r="C308" s="13" t="s">
        <v>550</v>
      </c>
      <c r="D308" s="5">
        <v>8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1</v>
      </c>
      <c r="K308" s="3">
        <v>3</v>
      </c>
      <c r="L308" s="3">
        <v>2</v>
      </c>
      <c r="M308" s="3">
        <v>1</v>
      </c>
      <c r="N308" s="3">
        <v>1</v>
      </c>
    </row>
    <row r="309" spans="1:14" x14ac:dyDescent="0.25">
      <c r="A309" t="s">
        <v>373</v>
      </c>
      <c r="B309" t="s">
        <v>374</v>
      </c>
      <c r="C309" s="13" t="s">
        <v>550</v>
      </c>
      <c r="D309" s="5"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1</v>
      </c>
      <c r="N309" s="3">
        <v>0</v>
      </c>
    </row>
    <row r="310" spans="1:14" x14ac:dyDescent="0.25">
      <c r="A310" t="s">
        <v>94</v>
      </c>
      <c r="B310" t="s">
        <v>95</v>
      </c>
      <c r="C310" s="13" t="s">
        <v>550</v>
      </c>
      <c r="D310" s="5">
        <v>3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2</v>
      </c>
      <c r="M310" s="3">
        <v>0</v>
      </c>
      <c r="N310" s="3">
        <v>1</v>
      </c>
    </row>
    <row r="311" spans="1:14" x14ac:dyDescent="0.25">
      <c r="A311" t="s">
        <v>476</v>
      </c>
      <c r="B311" t="s">
        <v>477</v>
      </c>
      <c r="C311" s="13" t="s">
        <v>550</v>
      </c>
      <c r="D311" s="5">
        <v>26</v>
      </c>
      <c r="E311" s="3">
        <v>1</v>
      </c>
      <c r="F311" s="3">
        <v>0</v>
      </c>
      <c r="G311" s="3">
        <v>0</v>
      </c>
      <c r="H311" s="3">
        <v>2</v>
      </c>
      <c r="I311" s="3">
        <v>3</v>
      </c>
      <c r="J311" s="3">
        <v>2</v>
      </c>
      <c r="K311" s="3">
        <v>5</v>
      </c>
      <c r="L311" s="3">
        <v>5</v>
      </c>
      <c r="M311" s="3">
        <v>5</v>
      </c>
      <c r="N311" s="3">
        <v>3</v>
      </c>
    </row>
    <row r="312" spans="1:14" x14ac:dyDescent="0.25">
      <c r="A312" t="s">
        <v>478</v>
      </c>
      <c r="B312" t="s">
        <v>479</v>
      </c>
      <c r="C312" s="13" t="s">
        <v>550</v>
      </c>
      <c r="D312" s="5">
        <v>7</v>
      </c>
      <c r="E312" s="3">
        <v>1</v>
      </c>
      <c r="F312" s="3">
        <v>0</v>
      </c>
      <c r="G312" s="3">
        <v>0</v>
      </c>
      <c r="H312" s="3">
        <v>0</v>
      </c>
      <c r="I312" s="3">
        <v>2</v>
      </c>
      <c r="J312" s="3">
        <v>1</v>
      </c>
      <c r="K312" s="3">
        <v>1</v>
      </c>
      <c r="L312" s="3">
        <v>0</v>
      </c>
      <c r="M312" s="3">
        <v>2</v>
      </c>
      <c r="N312" s="3">
        <v>0</v>
      </c>
    </row>
    <row r="313" spans="1:14" x14ac:dyDescent="0.25">
      <c r="A313" t="s">
        <v>96</v>
      </c>
      <c r="B313" t="s">
        <v>97</v>
      </c>
      <c r="C313" s="13" t="s">
        <v>550</v>
      </c>
      <c r="D313" s="5">
        <v>15</v>
      </c>
      <c r="E313" s="3">
        <v>1</v>
      </c>
      <c r="F313" s="3">
        <v>0</v>
      </c>
      <c r="G313" s="3">
        <v>0</v>
      </c>
      <c r="H313" s="3">
        <v>0</v>
      </c>
      <c r="I313" s="3">
        <v>4</v>
      </c>
      <c r="J313" s="3">
        <v>0</v>
      </c>
      <c r="K313" s="3">
        <v>3</v>
      </c>
      <c r="L313" s="3">
        <v>5</v>
      </c>
      <c r="M313" s="3">
        <v>0</v>
      </c>
      <c r="N313" s="3">
        <v>2</v>
      </c>
    </row>
    <row r="314" spans="1:14" x14ac:dyDescent="0.25">
      <c r="A314" t="s">
        <v>480</v>
      </c>
      <c r="B314" t="s">
        <v>481</v>
      </c>
      <c r="C314" s="13" t="s">
        <v>550</v>
      </c>
      <c r="D314" s="5">
        <v>4</v>
      </c>
      <c r="E314" s="3">
        <v>0</v>
      </c>
      <c r="F314" s="3">
        <v>0</v>
      </c>
      <c r="G314" s="3">
        <v>0</v>
      </c>
      <c r="H314" s="3">
        <v>0</v>
      </c>
      <c r="I314" s="3">
        <v>1</v>
      </c>
      <c r="J314" s="3">
        <v>0</v>
      </c>
      <c r="K314" s="3">
        <v>1</v>
      </c>
      <c r="L314" s="3">
        <v>2</v>
      </c>
      <c r="M314" s="3">
        <v>0</v>
      </c>
      <c r="N314" s="3">
        <v>0</v>
      </c>
    </row>
    <row r="315" spans="1:14" x14ac:dyDescent="0.25">
      <c r="A315" t="s">
        <v>844</v>
      </c>
      <c r="B315" t="s">
        <v>845</v>
      </c>
      <c r="C315" s="13" t="s">
        <v>550</v>
      </c>
      <c r="D315" s="5">
        <v>1</v>
      </c>
      <c r="E315" s="3">
        <v>0</v>
      </c>
      <c r="F315" s="3">
        <v>0</v>
      </c>
      <c r="G315" s="3">
        <v>0</v>
      </c>
      <c r="H315" s="3">
        <v>0</v>
      </c>
      <c r="I315" s="3">
        <v>1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</row>
    <row r="316" spans="1:14" x14ac:dyDescent="0.25">
      <c r="A316" t="s">
        <v>527</v>
      </c>
      <c r="B316" t="s">
        <v>528</v>
      </c>
      <c r="C316" s="13" t="s">
        <v>550</v>
      </c>
      <c r="D316" s="5">
        <v>12</v>
      </c>
      <c r="E316" s="3">
        <v>1</v>
      </c>
      <c r="F316" s="3">
        <v>1</v>
      </c>
      <c r="G316" s="3">
        <v>0</v>
      </c>
      <c r="H316" s="3">
        <v>0</v>
      </c>
      <c r="I316" s="3">
        <v>1</v>
      </c>
      <c r="J316" s="3">
        <v>0</v>
      </c>
      <c r="K316" s="3">
        <v>3</v>
      </c>
      <c r="L316" s="3">
        <v>2</v>
      </c>
      <c r="M316" s="3">
        <v>0</v>
      </c>
      <c r="N316" s="3">
        <v>4</v>
      </c>
    </row>
    <row r="317" spans="1:14" x14ac:dyDescent="0.25">
      <c r="A317" t="s">
        <v>482</v>
      </c>
      <c r="B317" t="s">
        <v>483</v>
      </c>
      <c r="C317" s="13" t="s">
        <v>550</v>
      </c>
      <c r="D317" s="5">
        <v>14</v>
      </c>
      <c r="E317" s="3">
        <v>0</v>
      </c>
      <c r="F317" s="3">
        <v>0</v>
      </c>
      <c r="G317" s="3">
        <v>1</v>
      </c>
      <c r="H317" s="3">
        <v>0</v>
      </c>
      <c r="I317" s="3">
        <v>3</v>
      </c>
      <c r="J317" s="3">
        <v>0</v>
      </c>
      <c r="K317" s="3">
        <v>4</v>
      </c>
      <c r="L317" s="3">
        <v>3</v>
      </c>
      <c r="M317" s="3">
        <v>2</v>
      </c>
      <c r="N317" s="3">
        <v>1</v>
      </c>
    </row>
    <row r="318" spans="1:14" x14ac:dyDescent="0.25">
      <c r="A318" t="s">
        <v>98</v>
      </c>
      <c r="B318" t="s">
        <v>99</v>
      </c>
      <c r="C318" s="13" t="s">
        <v>550</v>
      </c>
      <c r="D318" s="5">
        <v>4</v>
      </c>
      <c r="E318" s="3">
        <v>0</v>
      </c>
      <c r="F318" s="3">
        <v>0</v>
      </c>
      <c r="G318" s="3">
        <v>1</v>
      </c>
      <c r="H318" s="3">
        <v>0</v>
      </c>
      <c r="I318" s="3">
        <v>2</v>
      </c>
      <c r="J318" s="3">
        <v>0</v>
      </c>
      <c r="K318" s="3">
        <v>0</v>
      </c>
      <c r="L318" s="3">
        <v>0</v>
      </c>
      <c r="M318" s="3">
        <v>0</v>
      </c>
      <c r="N318" s="3">
        <v>1</v>
      </c>
    </row>
    <row r="319" spans="1:14" x14ac:dyDescent="0.25">
      <c r="A319" t="s">
        <v>484</v>
      </c>
      <c r="B319" t="s">
        <v>485</v>
      </c>
      <c r="C319" s="13" t="s">
        <v>550</v>
      </c>
      <c r="D319" s="5">
        <v>31</v>
      </c>
      <c r="E319" s="3">
        <v>1</v>
      </c>
      <c r="F319" s="3">
        <v>1</v>
      </c>
      <c r="G319" s="3">
        <v>2</v>
      </c>
      <c r="H319" s="3">
        <v>1</v>
      </c>
      <c r="I319" s="3">
        <v>6</v>
      </c>
      <c r="J319" s="3">
        <v>0</v>
      </c>
      <c r="K319" s="3">
        <v>7</v>
      </c>
      <c r="L319" s="3">
        <v>8</v>
      </c>
      <c r="M319" s="3">
        <v>1</v>
      </c>
      <c r="N319" s="3">
        <v>4</v>
      </c>
    </row>
    <row r="320" spans="1:14" x14ac:dyDescent="0.25">
      <c r="A320" t="s">
        <v>179</v>
      </c>
      <c r="B320" t="s">
        <v>180</v>
      </c>
      <c r="C320" s="13" t="s">
        <v>550</v>
      </c>
      <c r="D320" s="5">
        <v>3</v>
      </c>
      <c r="E320" s="3">
        <v>0</v>
      </c>
      <c r="F320" s="3">
        <v>0</v>
      </c>
      <c r="G320" s="3">
        <v>0</v>
      </c>
      <c r="H320" s="3">
        <v>0</v>
      </c>
      <c r="I320" s="3">
        <v>1</v>
      </c>
      <c r="J320" s="3">
        <v>1</v>
      </c>
      <c r="K320" s="3">
        <v>0</v>
      </c>
      <c r="L320" s="3">
        <v>1</v>
      </c>
      <c r="M320" s="3">
        <v>0</v>
      </c>
      <c r="N320" s="3">
        <v>0</v>
      </c>
    </row>
    <row r="321" spans="1:14" x14ac:dyDescent="0.25">
      <c r="A321" t="s">
        <v>529</v>
      </c>
      <c r="B321" t="s">
        <v>530</v>
      </c>
      <c r="C321" s="13" t="s">
        <v>550</v>
      </c>
      <c r="D321" s="5"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  <c r="N321" s="3">
        <v>0</v>
      </c>
    </row>
    <row r="322" spans="1:14" x14ac:dyDescent="0.25">
      <c r="A322" t="s">
        <v>684</v>
      </c>
      <c r="B322" t="s">
        <v>685</v>
      </c>
      <c r="C322" s="13" t="s">
        <v>550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0</v>
      </c>
      <c r="M322" s="3">
        <v>0</v>
      </c>
      <c r="N322" s="3">
        <v>0</v>
      </c>
    </row>
    <row r="323" spans="1:14" x14ac:dyDescent="0.25">
      <c r="A323" t="s">
        <v>684</v>
      </c>
      <c r="B323" t="s">
        <v>685</v>
      </c>
      <c r="C323" s="13" t="s">
        <v>551</v>
      </c>
      <c r="D323" s="5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1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846</v>
      </c>
      <c r="B324" t="s">
        <v>847</v>
      </c>
      <c r="C324" s="13" t="s">
        <v>550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  <c r="N324" s="3">
        <v>0</v>
      </c>
    </row>
    <row r="325" spans="1:14" x14ac:dyDescent="0.25">
      <c r="A325" t="s">
        <v>644</v>
      </c>
      <c r="B325" t="s">
        <v>645</v>
      </c>
      <c r="C325" s="13" t="s">
        <v>550</v>
      </c>
      <c r="D325" s="5">
        <v>1</v>
      </c>
      <c r="E325" s="3">
        <v>0</v>
      </c>
      <c r="F325" s="3">
        <v>1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848</v>
      </c>
      <c r="B326" t="s">
        <v>849</v>
      </c>
      <c r="C326" s="13" t="s">
        <v>550</v>
      </c>
      <c r="D326" s="5">
        <v>1</v>
      </c>
      <c r="E326" s="3">
        <v>0</v>
      </c>
      <c r="F326" s="3">
        <v>0</v>
      </c>
      <c r="G326" s="3">
        <v>0</v>
      </c>
      <c r="H326" s="3">
        <v>1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</row>
    <row r="327" spans="1:14" x14ac:dyDescent="0.25">
      <c r="A327" t="s">
        <v>486</v>
      </c>
      <c r="B327" t="s">
        <v>487</v>
      </c>
      <c r="C327" s="13" t="s">
        <v>550</v>
      </c>
      <c r="D327" s="5">
        <v>7</v>
      </c>
      <c r="E327" s="3">
        <v>1</v>
      </c>
      <c r="F327" s="3">
        <v>0</v>
      </c>
      <c r="G327" s="3">
        <v>1</v>
      </c>
      <c r="H327" s="3">
        <v>0</v>
      </c>
      <c r="I327" s="3">
        <v>0</v>
      </c>
      <c r="J327" s="3">
        <v>0</v>
      </c>
      <c r="K327" s="3">
        <v>3</v>
      </c>
      <c r="L327" s="3">
        <v>1</v>
      </c>
      <c r="M327" s="3">
        <v>1</v>
      </c>
      <c r="N327" s="3">
        <v>0</v>
      </c>
    </row>
    <row r="328" spans="1:14" x14ac:dyDescent="0.25">
      <c r="A328" t="s">
        <v>100</v>
      </c>
      <c r="B328" t="s">
        <v>101</v>
      </c>
      <c r="C328" s="13" t="s">
        <v>550</v>
      </c>
      <c r="D328" s="5">
        <v>338</v>
      </c>
      <c r="E328" s="3">
        <v>31</v>
      </c>
      <c r="F328" s="3">
        <v>25</v>
      </c>
      <c r="G328" s="3">
        <v>9</v>
      </c>
      <c r="H328" s="3">
        <v>11</v>
      </c>
      <c r="I328" s="3">
        <v>38</v>
      </c>
      <c r="J328" s="3">
        <v>20</v>
      </c>
      <c r="K328" s="3">
        <v>91</v>
      </c>
      <c r="L328" s="3">
        <v>53</v>
      </c>
      <c r="M328" s="3">
        <v>36</v>
      </c>
      <c r="N328" s="3">
        <v>24</v>
      </c>
    </row>
    <row r="329" spans="1:14" x14ac:dyDescent="0.25">
      <c r="A329" t="s">
        <v>100</v>
      </c>
      <c r="B329" t="s">
        <v>101</v>
      </c>
      <c r="C329" s="13" t="s">
        <v>551</v>
      </c>
      <c r="D329" s="5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1</v>
      </c>
      <c r="M329" s="3">
        <v>0</v>
      </c>
      <c r="N329" s="3">
        <v>0</v>
      </c>
    </row>
    <row r="330" spans="1:14" x14ac:dyDescent="0.25">
      <c r="A330" t="s">
        <v>488</v>
      </c>
      <c r="B330" t="s">
        <v>489</v>
      </c>
      <c r="C330" s="13" t="s">
        <v>550</v>
      </c>
      <c r="D330" s="5">
        <v>18</v>
      </c>
      <c r="E330" s="3">
        <v>0</v>
      </c>
      <c r="F330" s="3">
        <v>0</v>
      </c>
      <c r="G330" s="3">
        <v>1</v>
      </c>
      <c r="H330" s="3">
        <v>0</v>
      </c>
      <c r="I330" s="3">
        <v>3</v>
      </c>
      <c r="J330" s="3">
        <v>0</v>
      </c>
      <c r="K330" s="3">
        <v>11</v>
      </c>
      <c r="L330" s="3">
        <v>2</v>
      </c>
      <c r="M330" s="3">
        <v>0</v>
      </c>
      <c r="N330" s="3">
        <v>1</v>
      </c>
    </row>
    <row r="331" spans="1:14" x14ac:dyDescent="0.25">
      <c r="A331" t="s">
        <v>565</v>
      </c>
      <c r="B331" t="s">
        <v>566</v>
      </c>
      <c r="C331" s="13" t="s">
        <v>550</v>
      </c>
      <c r="D331" s="5">
        <v>13</v>
      </c>
      <c r="E331" s="3">
        <v>3</v>
      </c>
      <c r="F331" s="3">
        <v>1</v>
      </c>
      <c r="G331" s="3">
        <v>0</v>
      </c>
      <c r="H331" s="3">
        <v>0</v>
      </c>
      <c r="I331" s="3">
        <v>1</v>
      </c>
      <c r="J331" s="3">
        <v>2</v>
      </c>
      <c r="K331" s="3">
        <v>4</v>
      </c>
      <c r="L331" s="3">
        <v>2</v>
      </c>
      <c r="M331" s="3">
        <v>0</v>
      </c>
      <c r="N331" s="3">
        <v>0</v>
      </c>
    </row>
    <row r="332" spans="1:14" x14ac:dyDescent="0.25">
      <c r="A332" t="s">
        <v>490</v>
      </c>
      <c r="B332" t="s">
        <v>491</v>
      </c>
      <c r="C332" s="13" t="s">
        <v>550</v>
      </c>
      <c r="D332" s="5">
        <v>14</v>
      </c>
      <c r="E332" s="3">
        <v>9</v>
      </c>
      <c r="F332" s="3">
        <v>3</v>
      </c>
      <c r="G332" s="3">
        <v>1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1</v>
      </c>
      <c r="N332" s="3">
        <v>0</v>
      </c>
    </row>
    <row r="333" spans="1:14" x14ac:dyDescent="0.25">
      <c r="A333" t="s">
        <v>375</v>
      </c>
      <c r="B333" t="s">
        <v>376</v>
      </c>
      <c r="C333" s="13" t="s">
        <v>550</v>
      </c>
      <c r="D333" s="5">
        <v>7</v>
      </c>
      <c r="E333" s="3">
        <v>6</v>
      </c>
      <c r="F333" s="3">
        <v>1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492</v>
      </c>
      <c r="B334" t="s">
        <v>493</v>
      </c>
      <c r="C334" s="13" t="s">
        <v>550</v>
      </c>
      <c r="D334" s="5">
        <v>2</v>
      </c>
      <c r="E334" s="3">
        <v>0</v>
      </c>
      <c r="F334" s="3">
        <v>1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1</v>
      </c>
      <c r="M334" s="3">
        <v>0</v>
      </c>
      <c r="N334" s="3">
        <v>0</v>
      </c>
    </row>
    <row r="335" spans="1:14" x14ac:dyDescent="0.25">
      <c r="A335" t="s">
        <v>494</v>
      </c>
      <c r="B335" t="s">
        <v>495</v>
      </c>
      <c r="C335" s="13" t="s">
        <v>550</v>
      </c>
      <c r="D335" s="5">
        <v>2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2</v>
      </c>
      <c r="L335" s="3">
        <v>0</v>
      </c>
      <c r="M335" s="3">
        <v>0</v>
      </c>
      <c r="N335" s="3">
        <v>0</v>
      </c>
    </row>
    <row r="336" spans="1:14" x14ac:dyDescent="0.25">
      <c r="A336" t="s">
        <v>496</v>
      </c>
      <c r="B336" t="s">
        <v>497</v>
      </c>
      <c r="C336" s="13" t="s">
        <v>550</v>
      </c>
      <c r="D336" s="5">
        <v>2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0</v>
      </c>
      <c r="N336" s="3">
        <v>1</v>
      </c>
    </row>
    <row r="337" spans="1:14" x14ac:dyDescent="0.25">
      <c r="A337" t="s">
        <v>498</v>
      </c>
      <c r="B337" t="s">
        <v>499</v>
      </c>
      <c r="C337" s="13" t="s">
        <v>550</v>
      </c>
      <c r="D337" s="5">
        <v>2</v>
      </c>
      <c r="E337" s="3">
        <v>1</v>
      </c>
      <c r="F337" s="3">
        <v>1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</row>
    <row r="338" spans="1:14" x14ac:dyDescent="0.25">
      <c r="A338" t="s">
        <v>686</v>
      </c>
      <c r="B338" t="s">
        <v>687</v>
      </c>
      <c r="C338" s="13" t="s">
        <v>550</v>
      </c>
      <c r="D338" s="5">
        <v>3</v>
      </c>
      <c r="E338" s="3">
        <v>0</v>
      </c>
      <c r="F338" s="3">
        <v>0</v>
      </c>
      <c r="G338" s="3">
        <v>0</v>
      </c>
      <c r="H338" s="3">
        <v>0</v>
      </c>
      <c r="I338" s="3">
        <v>1</v>
      </c>
      <c r="J338" s="3">
        <v>0</v>
      </c>
      <c r="K338" s="3">
        <v>1</v>
      </c>
      <c r="L338" s="3">
        <v>1</v>
      </c>
      <c r="M338" s="3">
        <v>0</v>
      </c>
      <c r="N338" s="3">
        <v>0</v>
      </c>
    </row>
    <row r="339" spans="1:14" x14ac:dyDescent="0.25">
      <c r="A339" t="s">
        <v>500</v>
      </c>
      <c r="B339" t="s">
        <v>501</v>
      </c>
      <c r="C339" s="13" t="s">
        <v>550</v>
      </c>
      <c r="D339" s="5">
        <v>13</v>
      </c>
      <c r="E339" s="3">
        <v>1</v>
      </c>
      <c r="F339" s="3">
        <v>0</v>
      </c>
      <c r="G339" s="3">
        <v>1</v>
      </c>
      <c r="H339" s="3">
        <v>0</v>
      </c>
      <c r="I339" s="3">
        <v>0</v>
      </c>
      <c r="J339" s="3">
        <v>2</v>
      </c>
      <c r="K339" s="3">
        <v>6</v>
      </c>
      <c r="L339" s="3">
        <v>3</v>
      </c>
      <c r="M339" s="3">
        <v>0</v>
      </c>
      <c r="N339" s="3">
        <v>0</v>
      </c>
    </row>
    <row r="340" spans="1:14" x14ac:dyDescent="0.25">
      <c r="A340" t="s">
        <v>688</v>
      </c>
      <c r="B340" t="s">
        <v>689</v>
      </c>
      <c r="C340" s="13" t="s">
        <v>550</v>
      </c>
      <c r="D340" s="5">
        <v>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1</v>
      </c>
      <c r="M340" s="3">
        <v>0</v>
      </c>
      <c r="N340" s="3">
        <v>0</v>
      </c>
    </row>
    <row r="341" spans="1:14" x14ac:dyDescent="0.25">
      <c r="A341" t="s">
        <v>531</v>
      </c>
      <c r="B341" t="s">
        <v>532</v>
      </c>
      <c r="C341" s="13" t="s">
        <v>550</v>
      </c>
      <c r="D341" s="5">
        <v>4</v>
      </c>
      <c r="E341" s="3">
        <v>0</v>
      </c>
      <c r="F341" s="3">
        <v>1</v>
      </c>
      <c r="G341" s="3">
        <v>0</v>
      </c>
      <c r="H341" s="3">
        <v>0</v>
      </c>
      <c r="I341" s="3">
        <v>0</v>
      </c>
      <c r="J341" s="3">
        <v>0</v>
      </c>
      <c r="K341" s="3">
        <v>2</v>
      </c>
      <c r="L341" s="3">
        <v>1</v>
      </c>
      <c r="M341" s="3">
        <v>0</v>
      </c>
      <c r="N341" s="3">
        <v>0</v>
      </c>
    </row>
    <row r="342" spans="1:14" x14ac:dyDescent="0.25">
      <c r="A342" t="s">
        <v>252</v>
      </c>
      <c r="B342" t="s">
        <v>253</v>
      </c>
      <c r="C342" s="13" t="s">
        <v>550</v>
      </c>
      <c r="D342" s="5">
        <v>1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1</v>
      </c>
    </row>
    <row r="343" spans="1:14" x14ac:dyDescent="0.25">
      <c r="A343" t="s">
        <v>102</v>
      </c>
      <c r="B343" t="s">
        <v>103</v>
      </c>
      <c r="C343" s="13" t="s">
        <v>550</v>
      </c>
      <c r="D343" s="5">
        <v>8</v>
      </c>
      <c r="E343" s="3">
        <v>1</v>
      </c>
      <c r="F343" s="3">
        <v>0</v>
      </c>
      <c r="G343" s="3">
        <v>1</v>
      </c>
      <c r="H343" s="3">
        <v>0</v>
      </c>
      <c r="I343" s="3">
        <v>0</v>
      </c>
      <c r="J343" s="3">
        <v>0</v>
      </c>
      <c r="K343" s="3">
        <v>3</v>
      </c>
      <c r="L343" s="3">
        <v>3</v>
      </c>
      <c r="M343" s="3">
        <v>0</v>
      </c>
      <c r="N343" s="3">
        <v>0</v>
      </c>
    </row>
    <row r="344" spans="1:14" x14ac:dyDescent="0.25">
      <c r="A344" t="s">
        <v>254</v>
      </c>
      <c r="B344" t="s">
        <v>255</v>
      </c>
      <c r="C344" s="13" t="s">
        <v>550</v>
      </c>
      <c r="D344" s="5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1</v>
      </c>
      <c r="L344" s="3">
        <v>0</v>
      </c>
      <c r="M344" s="3">
        <v>0</v>
      </c>
      <c r="N344" s="3">
        <v>0</v>
      </c>
    </row>
    <row r="345" spans="1:14" x14ac:dyDescent="0.25">
      <c r="A345" t="s">
        <v>646</v>
      </c>
      <c r="B345" t="s">
        <v>647</v>
      </c>
      <c r="C345" s="13" t="s">
        <v>550</v>
      </c>
      <c r="D345" s="5">
        <v>2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2</v>
      </c>
    </row>
    <row r="346" spans="1:14" x14ac:dyDescent="0.25">
      <c r="A346" t="s">
        <v>351</v>
      </c>
      <c r="B346" t="s">
        <v>352</v>
      </c>
      <c r="C346" s="13" t="s">
        <v>550</v>
      </c>
      <c r="D346" s="5">
        <v>15</v>
      </c>
      <c r="E346" s="3">
        <v>1</v>
      </c>
      <c r="F346" s="3">
        <v>3</v>
      </c>
      <c r="G346" s="3">
        <v>0</v>
      </c>
      <c r="H346" s="3">
        <v>1</v>
      </c>
      <c r="I346" s="3">
        <v>0</v>
      </c>
      <c r="J346" s="3">
        <v>1</v>
      </c>
      <c r="K346" s="3">
        <v>1</v>
      </c>
      <c r="L346" s="3">
        <v>4</v>
      </c>
      <c r="M346" s="3">
        <v>2</v>
      </c>
      <c r="N346" s="3">
        <v>2</v>
      </c>
    </row>
    <row r="347" spans="1:14" x14ac:dyDescent="0.25">
      <c r="A347" t="s">
        <v>104</v>
      </c>
      <c r="B347" t="s">
        <v>105</v>
      </c>
      <c r="C347" s="13" t="s">
        <v>550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1</v>
      </c>
      <c r="K347" s="3">
        <v>0</v>
      </c>
      <c r="L347" s="3">
        <v>0</v>
      </c>
      <c r="M347" s="3">
        <v>0</v>
      </c>
      <c r="N347" s="3">
        <v>0</v>
      </c>
    </row>
    <row r="348" spans="1:14" x14ac:dyDescent="0.25">
      <c r="A348" t="s">
        <v>353</v>
      </c>
      <c r="B348" t="s">
        <v>354</v>
      </c>
      <c r="C348" s="13" t="s">
        <v>550</v>
      </c>
      <c r="D348" s="5">
        <v>1</v>
      </c>
      <c r="E348" s="3">
        <v>0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0</v>
      </c>
      <c r="L348" s="3">
        <v>0</v>
      </c>
      <c r="M348" s="3">
        <v>0</v>
      </c>
      <c r="N348" s="3">
        <v>0</v>
      </c>
    </row>
    <row r="349" spans="1:14" x14ac:dyDescent="0.25">
      <c r="A349" t="s">
        <v>545</v>
      </c>
      <c r="B349" t="s">
        <v>546</v>
      </c>
      <c r="C349" s="13" t="s">
        <v>550</v>
      </c>
      <c r="D349" s="5">
        <v>1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1</v>
      </c>
      <c r="N349" s="3">
        <v>0</v>
      </c>
    </row>
    <row r="350" spans="1:14" x14ac:dyDescent="0.25">
      <c r="A350" t="s">
        <v>850</v>
      </c>
      <c r="B350" t="s">
        <v>851</v>
      </c>
      <c r="C350" s="13" t="s">
        <v>550</v>
      </c>
      <c r="D350" s="5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0</v>
      </c>
      <c r="M350" s="3">
        <v>0</v>
      </c>
      <c r="N350" s="3">
        <v>0</v>
      </c>
    </row>
    <row r="351" spans="1:14" x14ac:dyDescent="0.25">
      <c r="A351" t="s">
        <v>648</v>
      </c>
      <c r="B351" t="s">
        <v>649</v>
      </c>
      <c r="C351" s="13" t="s">
        <v>550</v>
      </c>
      <c r="D351" s="5"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1</v>
      </c>
      <c r="K351" s="3">
        <v>0</v>
      </c>
      <c r="L351" s="3">
        <v>0</v>
      </c>
      <c r="M351" s="3">
        <v>0</v>
      </c>
      <c r="N351" s="3">
        <v>0</v>
      </c>
    </row>
    <row r="352" spans="1:14" x14ac:dyDescent="0.25">
      <c r="A352" t="s">
        <v>690</v>
      </c>
      <c r="B352" t="s">
        <v>691</v>
      </c>
      <c r="C352" s="13" t="s">
        <v>550</v>
      </c>
      <c r="D352" s="5">
        <v>2</v>
      </c>
      <c r="E352" s="3">
        <v>0</v>
      </c>
      <c r="F352" s="3">
        <v>0</v>
      </c>
      <c r="G352" s="3">
        <v>0</v>
      </c>
      <c r="H352" s="3">
        <v>0</v>
      </c>
      <c r="I352" s="3">
        <v>2</v>
      </c>
      <c r="J352" s="3">
        <v>0</v>
      </c>
      <c r="K352" s="3">
        <v>0</v>
      </c>
      <c r="L352" s="3">
        <v>0</v>
      </c>
      <c r="M352" s="3">
        <v>0</v>
      </c>
      <c r="N352" s="3">
        <v>0</v>
      </c>
    </row>
    <row r="353" spans="1:14" x14ac:dyDescent="0.25">
      <c r="A353" t="s">
        <v>692</v>
      </c>
      <c r="B353" t="s">
        <v>693</v>
      </c>
      <c r="C353" s="13" t="s">
        <v>550</v>
      </c>
      <c r="D353" s="5">
        <v>2</v>
      </c>
      <c r="E353" s="3">
        <v>0</v>
      </c>
      <c r="F353" s="3">
        <v>0</v>
      </c>
      <c r="G353" s="3">
        <v>0</v>
      </c>
      <c r="H353" s="3">
        <v>1</v>
      </c>
      <c r="I353" s="3">
        <v>0</v>
      </c>
      <c r="J353" s="3">
        <v>0</v>
      </c>
      <c r="K353" s="3">
        <v>1</v>
      </c>
      <c r="L353" s="3">
        <v>0</v>
      </c>
      <c r="M353" s="3">
        <v>0</v>
      </c>
      <c r="N353" s="3">
        <v>0</v>
      </c>
    </row>
    <row r="354" spans="1:14" x14ac:dyDescent="0.25">
      <c r="A354" t="s">
        <v>694</v>
      </c>
      <c r="B354" t="s">
        <v>695</v>
      </c>
      <c r="C354" s="13" t="s">
        <v>550</v>
      </c>
      <c r="D354" s="5">
        <v>2</v>
      </c>
      <c r="E354" s="3">
        <v>0</v>
      </c>
      <c r="F354" s="3">
        <v>0</v>
      </c>
      <c r="G354" s="3">
        <v>1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1</v>
      </c>
      <c r="N354" s="3">
        <v>0</v>
      </c>
    </row>
    <row r="355" spans="1:14" x14ac:dyDescent="0.25">
      <c r="A355" t="s">
        <v>852</v>
      </c>
      <c r="B355" t="s">
        <v>853</v>
      </c>
      <c r="C355" s="13" t="s">
        <v>550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1</v>
      </c>
      <c r="L355" s="3">
        <v>0</v>
      </c>
      <c r="M355" s="3">
        <v>0</v>
      </c>
      <c r="N355" s="3">
        <v>0</v>
      </c>
    </row>
    <row r="356" spans="1:14" x14ac:dyDescent="0.25">
      <c r="A356" t="s">
        <v>854</v>
      </c>
      <c r="B356" t="s">
        <v>855</v>
      </c>
      <c r="C356" s="13" t="s">
        <v>550</v>
      </c>
      <c r="D356" s="5">
        <v>1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1</v>
      </c>
      <c r="L356" s="3">
        <v>0</v>
      </c>
      <c r="M356" s="3">
        <v>0</v>
      </c>
      <c r="N356" s="3">
        <v>0</v>
      </c>
    </row>
    <row r="357" spans="1:14" x14ac:dyDescent="0.25">
      <c r="A357" t="s">
        <v>856</v>
      </c>
      <c r="B357" t="s">
        <v>857</v>
      </c>
      <c r="C357" s="13" t="s">
        <v>550</v>
      </c>
      <c r="D357" s="5">
        <v>5</v>
      </c>
      <c r="E357" s="3">
        <v>0</v>
      </c>
      <c r="F357" s="3">
        <v>0</v>
      </c>
      <c r="G357" s="3">
        <v>0</v>
      </c>
      <c r="H357" s="3">
        <v>0</v>
      </c>
      <c r="I357" s="3">
        <v>2</v>
      </c>
      <c r="J357" s="3">
        <v>0</v>
      </c>
      <c r="K357" s="3">
        <v>3</v>
      </c>
      <c r="L357" s="3">
        <v>0</v>
      </c>
      <c r="M357" s="3">
        <v>0</v>
      </c>
      <c r="N357" s="3">
        <v>0</v>
      </c>
    </row>
    <row r="358" spans="1:14" x14ac:dyDescent="0.25">
      <c r="A358" t="s">
        <v>858</v>
      </c>
      <c r="B358" t="s">
        <v>859</v>
      </c>
      <c r="C358" s="13" t="s">
        <v>550</v>
      </c>
      <c r="D358" s="5">
        <v>1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1</v>
      </c>
      <c r="K358" s="3">
        <v>0</v>
      </c>
      <c r="L358" s="3">
        <v>0</v>
      </c>
      <c r="M358" s="3">
        <v>0</v>
      </c>
      <c r="N358" s="3">
        <v>0</v>
      </c>
    </row>
    <row r="359" spans="1:14" x14ac:dyDescent="0.25">
      <c r="A359" t="s">
        <v>696</v>
      </c>
      <c r="B359" t="s">
        <v>697</v>
      </c>
      <c r="C359" s="13" t="s">
        <v>550</v>
      </c>
      <c r="D359" s="5">
        <v>12</v>
      </c>
      <c r="E359" s="3">
        <v>0</v>
      </c>
      <c r="F359" s="3">
        <v>2</v>
      </c>
      <c r="G359" s="3">
        <v>0</v>
      </c>
      <c r="H359" s="3">
        <v>0</v>
      </c>
      <c r="I359" s="3">
        <v>0</v>
      </c>
      <c r="J359" s="3">
        <v>3</v>
      </c>
      <c r="K359" s="3">
        <v>5</v>
      </c>
      <c r="L359" s="3">
        <v>1</v>
      </c>
      <c r="M359" s="3">
        <v>1</v>
      </c>
      <c r="N359" s="3">
        <v>0</v>
      </c>
    </row>
    <row r="360" spans="1:14" x14ac:dyDescent="0.25">
      <c r="A360" t="s">
        <v>698</v>
      </c>
      <c r="B360" t="s">
        <v>699</v>
      </c>
      <c r="C360" s="13" t="s">
        <v>550</v>
      </c>
      <c r="D360" s="5">
        <v>52</v>
      </c>
      <c r="E360" s="3">
        <v>4</v>
      </c>
      <c r="F360" s="3">
        <v>2</v>
      </c>
      <c r="G360" s="3">
        <v>3</v>
      </c>
      <c r="H360" s="3">
        <v>0</v>
      </c>
      <c r="I360" s="3">
        <v>9</v>
      </c>
      <c r="J360" s="3">
        <v>0</v>
      </c>
      <c r="K360" s="3">
        <v>11</v>
      </c>
      <c r="L360" s="3">
        <v>10</v>
      </c>
      <c r="M360" s="3">
        <v>6</v>
      </c>
      <c r="N360" s="3">
        <v>7</v>
      </c>
    </row>
    <row r="361" spans="1:14" x14ac:dyDescent="0.25">
      <c r="A361" t="s">
        <v>860</v>
      </c>
      <c r="B361" t="s">
        <v>861</v>
      </c>
      <c r="C361" s="13" t="s">
        <v>550</v>
      </c>
      <c r="D361" s="5">
        <v>1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862</v>
      </c>
      <c r="B362" t="s">
        <v>863</v>
      </c>
      <c r="C362" s="13" t="s">
        <v>550</v>
      </c>
      <c r="D362" s="5">
        <v>1</v>
      </c>
      <c r="E362" s="3">
        <v>1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</row>
    <row r="363" spans="1:14" x14ac:dyDescent="0.25">
      <c r="A363" t="s">
        <v>864</v>
      </c>
      <c r="B363" t="s">
        <v>865</v>
      </c>
      <c r="C363" s="13" t="s">
        <v>550</v>
      </c>
      <c r="D363" s="5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1</v>
      </c>
      <c r="L363" s="3">
        <v>0</v>
      </c>
      <c r="M363" s="3">
        <v>0</v>
      </c>
      <c r="N363" s="3">
        <v>0</v>
      </c>
    </row>
    <row r="364" spans="1:14" x14ac:dyDescent="0.25">
      <c r="A364" t="s">
        <v>700</v>
      </c>
      <c r="B364" t="s">
        <v>701</v>
      </c>
      <c r="C364" s="13" t="s">
        <v>550</v>
      </c>
      <c r="D364" s="5">
        <v>3</v>
      </c>
      <c r="E364" s="3">
        <v>0</v>
      </c>
      <c r="F364" s="3">
        <v>0</v>
      </c>
      <c r="G364" s="3">
        <v>0</v>
      </c>
      <c r="H364" s="3">
        <v>1</v>
      </c>
      <c r="I364" s="3">
        <v>1</v>
      </c>
      <c r="J364" s="3">
        <v>0</v>
      </c>
      <c r="K364" s="3">
        <v>0</v>
      </c>
      <c r="L364" s="3">
        <v>0</v>
      </c>
      <c r="M364" s="3">
        <v>1</v>
      </c>
      <c r="N364" s="3">
        <v>0</v>
      </c>
    </row>
    <row r="365" spans="1:14" x14ac:dyDescent="0.25">
      <c r="A365" t="s">
        <v>702</v>
      </c>
      <c r="B365" t="s">
        <v>703</v>
      </c>
      <c r="C365" s="13" t="s">
        <v>550</v>
      </c>
      <c r="D365" s="5">
        <v>1</v>
      </c>
      <c r="E365" s="3">
        <v>1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</row>
    <row r="366" spans="1:14" x14ac:dyDescent="0.25">
      <c r="A366" t="s">
        <v>704</v>
      </c>
      <c r="B366" t="s">
        <v>705</v>
      </c>
      <c r="C366" s="13" t="s">
        <v>550</v>
      </c>
      <c r="D366" s="5">
        <v>3</v>
      </c>
      <c r="E366" s="3">
        <v>0</v>
      </c>
      <c r="F366" s="3">
        <v>0</v>
      </c>
      <c r="G366" s="3">
        <v>0</v>
      </c>
      <c r="H366" s="3">
        <v>0</v>
      </c>
      <c r="I366" s="3">
        <v>1</v>
      </c>
      <c r="J366" s="3">
        <v>0</v>
      </c>
      <c r="K366" s="3">
        <v>1</v>
      </c>
      <c r="L366" s="3">
        <v>0</v>
      </c>
      <c r="M366" s="3">
        <v>1</v>
      </c>
      <c r="N366" s="3">
        <v>0</v>
      </c>
    </row>
    <row r="367" spans="1:14" x14ac:dyDescent="0.25">
      <c r="A367" t="s">
        <v>706</v>
      </c>
      <c r="B367" t="s">
        <v>707</v>
      </c>
      <c r="C367" s="13" t="s">
        <v>550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1</v>
      </c>
      <c r="L367" s="3">
        <v>0</v>
      </c>
      <c r="M367" s="3">
        <v>0</v>
      </c>
      <c r="N367" s="3">
        <v>0</v>
      </c>
    </row>
    <row r="368" spans="1:14" x14ac:dyDescent="0.25">
      <c r="A368" t="s">
        <v>708</v>
      </c>
      <c r="B368" t="s">
        <v>709</v>
      </c>
      <c r="C368" s="13" t="s">
        <v>550</v>
      </c>
      <c r="D368" s="5">
        <v>2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1</v>
      </c>
      <c r="N368" s="3">
        <v>1</v>
      </c>
    </row>
    <row r="369" spans="1:14" x14ac:dyDescent="0.25">
      <c r="A369" t="s">
        <v>710</v>
      </c>
      <c r="B369" t="s">
        <v>711</v>
      </c>
      <c r="C369" s="13" t="s">
        <v>550</v>
      </c>
      <c r="D369" s="5">
        <v>3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1</v>
      </c>
      <c r="L369" s="3">
        <v>1</v>
      </c>
      <c r="M369" s="3">
        <v>1</v>
      </c>
      <c r="N369" s="3">
        <v>0</v>
      </c>
    </row>
    <row r="370" spans="1:14" x14ac:dyDescent="0.25">
      <c r="A370" t="s">
        <v>866</v>
      </c>
      <c r="B370" t="s">
        <v>867</v>
      </c>
      <c r="C370" s="13" t="s">
        <v>550</v>
      </c>
      <c r="D370" s="5">
        <v>3</v>
      </c>
      <c r="E370" s="3">
        <v>0</v>
      </c>
      <c r="F370" s="3">
        <v>0</v>
      </c>
      <c r="G370" s="3">
        <v>0</v>
      </c>
      <c r="H370" s="3">
        <v>0</v>
      </c>
      <c r="I370" s="3">
        <v>2</v>
      </c>
      <c r="J370" s="3">
        <v>0</v>
      </c>
      <c r="K370" s="3">
        <v>0</v>
      </c>
      <c r="L370" s="3">
        <v>0</v>
      </c>
      <c r="M370" s="3">
        <v>0</v>
      </c>
      <c r="N370" s="3">
        <v>1</v>
      </c>
    </row>
    <row r="371" spans="1:14" x14ac:dyDescent="0.25">
      <c r="A371" t="s">
        <v>868</v>
      </c>
      <c r="B371" t="s">
        <v>869</v>
      </c>
      <c r="C371" s="13" t="s">
        <v>550</v>
      </c>
      <c r="D371" s="5">
        <v>2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2</v>
      </c>
      <c r="L371" s="3">
        <v>0</v>
      </c>
      <c r="M371" s="3">
        <v>0</v>
      </c>
      <c r="N371" s="3">
        <v>0</v>
      </c>
    </row>
    <row r="372" spans="1:14" x14ac:dyDescent="0.25">
      <c r="A372" t="s">
        <v>870</v>
      </c>
      <c r="B372" t="s">
        <v>871</v>
      </c>
      <c r="C372" s="13" t="s">
        <v>550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1</v>
      </c>
      <c r="L372" s="3">
        <v>0</v>
      </c>
      <c r="M372" s="3">
        <v>0</v>
      </c>
      <c r="N372" s="3">
        <v>0</v>
      </c>
    </row>
    <row r="373" spans="1:14" x14ac:dyDescent="0.25">
      <c r="A373" t="s">
        <v>872</v>
      </c>
      <c r="B373" t="s">
        <v>873</v>
      </c>
      <c r="C373" s="13" t="s">
        <v>550</v>
      </c>
      <c r="D373" s="5"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1</v>
      </c>
      <c r="M373" s="3">
        <v>0</v>
      </c>
      <c r="N373" s="3">
        <v>0</v>
      </c>
    </row>
    <row r="374" spans="1:14" x14ac:dyDescent="0.25">
      <c r="A374" t="s">
        <v>567</v>
      </c>
      <c r="B374" t="s">
        <v>568</v>
      </c>
      <c r="C374" s="13" t="s">
        <v>550</v>
      </c>
      <c r="D374" s="5">
        <v>2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2</v>
      </c>
      <c r="L374" s="3">
        <v>0</v>
      </c>
      <c r="M374" s="3">
        <v>0</v>
      </c>
      <c r="N374" s="3">
        <v>0</v>
      </c>
    </row>
    <row r="375" spans="1:14" x14ac:dyDescent="0.25">
      <c r="A375" t="s">
        <v>874</v>
      </c>
      <c r="B375" t="s">
        <v>875</v>
      </c>
      <c r="C375" s="13" t="s">
        <v>550</v>
      </c>
      <c r="D375" s="5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1</v>
      </c>
      <c r="L375" s="3">
        <v>0</v>
      </c>
      <c r="M375" s="3">
        <v>0</v>
      </c>
      <c r="N375" s="3">
        <v>0</v>
      </c>
    </row>
    <row r="376" spans="1:14" x14ac:dyDescent="0.25">
      <c r="A376" t="s">
        <v>569</v>
      </c>
      <c r="B376" t="s">
        <v>570</v>
      </c>
      <c r="C376" s="13" t="s">
        <v>550</v>
      </c>
      <c r="D376" s="5">
        <v>13</v>
      </c>
      <c r="E376" s="3">
        <v>3</v>
      </c>
      <c r="F376" s="3">
        <v>2</v>
      </c>
      <c r="G376" s="3">
        <v>0</v>
      </c>
      <c r="H376" s="3">
        <v>2</v>
      </c>
      <c r="I376" s="3">
        <v>1</v>
      </c>
      <c r="J376" s="3">
        <v>1</v>
      </c>
      <c r="K376" s="3">
        <v>3</v>
      </c>
      <c r="L376" s="3">
        <v>1</v>
      </c>
      <c r="M376" s="3">
        <v>0</v>
      </c>
      <c r="N376" s="3">
        <v>0</v>
      </c>
    </row>
    <row r="377" spans="1:14" x14ac:dyDescent="0.25">
      <c r="A377" t="s">
        <v>876</v>
      </c>
      <c r="B377" t="s">
        <v>877</v>
      </c>
      <c r="C377" s="13" t="s">
        <v>550</v>
      </c>
      <c r="D377" s="5">
        <v>4</v>
      </c>
      <c r="E377" s="3">
        <v>1</v>
      </c>
      <c r="F377" s="3">
        <v>1</v>
      </c>
      <c r="G377" s="3">
        <v>0</v>
      </c>
      <c r="H377" s="3">
        <v>0</v>
      </c>
      <c r="I377" s="3">
        <v>0</v>
      </c>
      <c r="J377" s="3">
        <v>0</v>
      </c>
      <c r="K377" s="3">
        <v>2</v>
      </c>
      <c r="L377" s="3">
        <v>0</v>
      </c>
      <c r="M377" s="3">
        <v>0</v>
      </c>
      <c r="N377" s="3">
        <v>0</v>
      </c>
    </row>
    <row r="378" spans="1:14" x14ac:dyDescent="0.25">
      <c r="A378" t="s">
        <v>571</v>
      </c>
      <c r="B378" t="s">
        <v>572</v>
      </c>
      <c r="C378" s="13" t="s">
        <v>550</v>
      </c>
      <c r="D378" s="5">
        <v>68</v>
      </c>
      <c r="E378" s="3">
        <v>4</v>
      </c>
      <c r="F378" s="3">
        <v>6</v>
      </c>
      <c r="G378" s="3">
        <v>1</v>
      </c>
      <c r="H378" s="3">
        <v>1</v>
      </c>
      <c r="I378" s="3">
        <v>8</v>
      </c>
      <c r="J378" s="3">
        <v>6</v>
      </c>
      <c r="K378" s="3">
        <v>10</v>
      </c>
      <c r="L378" s="3">
        <v>21</v>
      </c>
      <c r="M378" s="3">
        <v>4</v>
      </c>
      <c r="N378" s="3">
        <v>7</v>
      </c>
    </row>
    <row r="379" spans="1:14" x14ac:dyDescent="0.25">
      <c r="A379" t="s">
        <v>712</v>
      </c>
      <c r="B379" t="s">
        <v>713</v>
      </c>
      <c r="C379" s="13" t="s">
        <v>550</v>
      </c>
      <c r="D379" s="5">
        <v>1</v>
      </c>
      <c r="E379" s="3">
        <v>0</v>
      </c>
      <c r="F379" s="3">
        <v>0</v>
      </c>
      <c r="G379" s="3">
        <v>0</v>
      </c>
      <c r="H379" s="3">
        <v>1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878</v>
      </c>
      <c r="B380" t="s">
        <v>879</v>
      </c>
      <c r="C380" s="13" t="s">
        <v>550</v>
      </c>
      <c r="D380" s="5">
        <v>1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0</v>
      </c>
      <c r="M380" s="3">
        <v>0</v>
      </c>
      <c r="N380" s="3">
        <v>0</v>
      </c>
    </row>
    <row r="381" spans="1:14" x14ac:dyDescent="0.25">
      <c r="A381" t="s">
        <v>880</v>
      </c>
      <c r="B381" t="s">
        <v>881</v>
      </c>
      <c r="C381" s="13" t="s">
        <v>550</v>
      </c>
      <c r="D381" s="5">
        <v>1</v>
      </c>
      <c r="E381" s="3">
        <v>0</v>
      </c>
      <c r="F381" s="3">
        <v>1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</row>
    <row r="382" spans="1:14" x14ac:dyDescent="0.25">
      <c r="A382" t="s">
        <v>714</v>
      </c>
      <c r="B382" t="s">
        <v>715</v>
      </c>
      <c r="C382" s="13" t="s">
        <v>550</v>
      </c>
      <c r="D382" s="5">
        <v>2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2</v>
      </c>
      <c r="M382" s="3">
        <v>0</v>
      </c>
      <c r="N382" s="3">
        <v>0</v>
      </c>
    </row>
    <row r="383" spans="1:14" x14ac:dyDescent="0.25">
      <c r="A383" t="s">
        <v>650</v>
      </c>
      <c r="B383" t="s">
        <v>651</v>
      </c>
      <c r="C383" s="13" t="s">
        <v>550</v>
      </c>
      <c r="D383" s="5">
        <v>18</v>
      </c>
      <c r="E383" s="3">
        <v>0</v>
      </c>
      <c r="F383" s="3">
        <v>0</v>
      </c>
      <c r="G383" s="3">
        <v>1</v>
      </c>
      <c r="H383" s="3">
        <v>0</v>
      </c>
      <c r="I383" s="3">
        <v>1</v>
      </c>
      <c r="J383" s="3">
        <v>4</v>
      </c>
      <c r="K383" s="3">
        <v>4</v>
      </c>
      <c r="L383" s="3">
        <v>6</v>
      </c>
      <c r="M383" s="3">
        <v>1</v>
      </c>
      <c r="N383" s="3">
        <v>1</v>
      </c>
    </row>
    <row r="384" spans="1:14" x14ac:dyDescent="0.25">
      <c r="A384" t="s">
        <v>652</v>
      </c>
      <c r="B384" t="s">
        <v>653</v>
      </c>
      <c r="C384" s="13" t="s">
        <v>550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1</v>
      </c>
      <c r="M384" s="3">
        <v>0</v>
      </c>
      <c r="N384" s="3">
        <v>0</v>
      </c>
    </row>
    <row r="385" spans="1:14" x14ac:dyDescent="0.25">
      <c r="A385" t="s">
        <v>716</v>
      </c>
      <c r="B385" t="s">
        <v>717</v>
      </c>
      <c r="C385" s="13" t="s">
        <v>550</v>
      </c>
      <c r="D385" s="5">
        <v>7</v>
      </c>
      <c r="E385" s="3">
        <v>0</v>
      </c>
      <c r="F385" s="3">
        <v>1</v>
      </c>
      <c r="G385" s="3">
        <v>0</v>
      </c>
      <c r="H385" s="3">
        <v>0</v>
      </c>
      <c r="I385" s="3">
        <v>2</v>
      </c>
      <c r="J385" s="3">
        <v>0</v>
      </c>
      <c r="K385" s="3">
        <v>2</v>
      </c>
      <c r="L385" s="3">
        <v>2</v>
      </c>
      <c r="M385" s="3">
        <v>0</v>
      </c>
      <c r="N385" s="3">
        <v>0</v>
      </c>
    </row>
    <row r="386" spans="1:14" x14ac:dyDescent="0.25">
      <c r="A386" t="s">
        <v>718</v>
      </c>
      <c r="B386" t="s">
        <v>719</v>
      </c>
      <c r="C386" s="13" t="s">
        <v>550</v>
      </c>
      <c r="D386" s="5">
        <v>2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1</v>
      </c>
      <c r="M386" s="3">
        <v>1</v>
      </c>
      <c r="N386" s="3">
        <v>0</v>
      </c>
    </row>
    <row r="387" spans="1:14" x14ac:dyDescent="0.25">
      <c r="A387" t="s">
        <v>654</v>
      </c>
      <c r="B387" t="s">
        <v>655</v>
      </c>
      <c r="C387" s="13" t="s">
        <v>550</v>
      </c>
      <c r="D387" s="5">
        <v>2</v>
      </c>
      <c r="E387" s="3">
        <v>0</v>
      </c>
      <c r="F387" s="3">
        <v>1</v>
      </c>
      <c r="G387" s="3">
        <v>0</v>
      </c>
      <c r="H387" s="3">
        <v>0</v>
      </c>
      <c r="I387" s="3">
        <v>1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</row>
  </sheetData>
  <mergeCells count="10">
    <mergeCell ref="A8:B8"/>
    <mergeCell ref="A6:B7"/>
    <mergeCell ref="E6:F6"/>
    <mergeCell ref="G6:H6"/>
    <mergeCell ref="A2:N2"/>
    <mergeCell ref="I6:J6"/>
    <mergeCell ref="K6:L6"/>
    <mergeCell ref="M6:N6"/>
    <mergeCell ref="D6:D7"/>
    <mergeCell ref="C6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3F3F0-BB10-4953-BE11-9CD28DC2FAE5}">
  <sheetPr>
    <tabColor rgb="FFFFFF00"/>
  </sheetPr>
  <dimension ref="A4:O367"/>
  <sheetViews>
    <sheetView topLeftCell="A3" workbookViewId="0">
      <selection activeCell="O6" sqref="O6"/>
    </sheetView>
  </sheetViews>
  <sheetFormatPr baseColWidth="10" defaultRowHeight="15" x14ac:dyDescent="0.25"/>
  <cols>
    <col min="1" max="1" width="8" customWidth="1"/>
    <col min="2" max="2" width="79.140625" customWidth="1"/>
    <col min="4" max="4" width="13.5703125" customWidth="1"/>
  </cols>
  <sheetData>
    <row r="4" spans="1:15" x14ac:dyDescent="0.25">
      <c r="A4" s="38" t="s">
        <v>106</v>
      </c>
      <c r="B4" s="39"/>
      <c r="C4" s="42" t="s">
        <v>549</v>
      </c>
      <c r="D4" s="46" t="s">
        <v>9</v>
      </c>
      <c r="E4" s="44" t="s">
        <v>6</v>
      </c>
      <c r="F4" s="44"/>
      <c r="G4" s="44" t="s">
        <v>4</v>
      </c>
      <c r="H4" s="44"/>
      <c r="I4" s="44" t="s">
        <v>5</v>
      </c>
      <c r="J4" s="44"/>
      <c r="K4" s="44" t="s">
        <v>7</v>
      </c>
      <c r="L4" s="44"/>
      <c r="M4" s="44" t="s">
        <v>8</v>
      </c>
      <c r="N4" s="44"/>
    </row>
    <row r="5" spans="1:15" x14ac:dyDescent="0.25">
      <c r="A5" s="40"/>
      <c r="B5" s="41"/>
      <c r="C5" s="43"/>
      <c r="D5" s="47"/>
      <c r="E5" s="14" t="s">
        <v>1</v>
      </c>
      <c r="F5" s="14" t="s">
        <v>2</v>
      </c>
      <c r="G5" s="14" t="s">
        <v>1</v>
      </c>
      <c r="H5" s="14" t="s">
        <v>2</v>
      </c>
      <c r="I5" s="14" t="s">
        <v>1</v>
      </c>
      <c r="J5" s="14" t="s">
        <v>2</v>
      </c>
      <c r="K5" s="14" t="s">
        <v>1</v>
      </c>
      <c r="L5" s="14" t="s">
        <v>2</v>
      </c>
      <c r="M5" s="14" t="s">
        <v>1</v>
      </c>
      <c r="N5" s="14" t="s">
        <v>2</v>
      </c>
    </row>
    <row r="6" spans="1:15" x14ac:dyDescent="0.25">
      <c r="A6" s="37" t="s">
        <v>3</v>
      </c>
      <c r="B6" s="37"/>
      <c r="C6" s="15"/>
      <c r="D6" s="2">
        <f>SUM(D7:D367)</f>
        <v>4143</v>
      </c>
      <c r="E6" s="2">
        <f t="shared" ref="E6:N6" si="0">SUM(E7:E367)</f>
        <v>445</v>
      </c>
      <c r="F6" s="2">
        <f t="shared" si="0"/>
        <v>372</v>
      </c>
      <c r="G6" s="2">
        <f t="shared" si="0"/>
        <v>80</v>
      </c>
      <c r="H6" s="2">
        <f t="shared" si="0"/>
        <v>118</v>
      </c>
      <c r="I6" s="2">
        <f t="shared" si="0"/>
        <v>286</v>
      </c>
      <c r="J6" s="2">
        <f t="shared" si="0"/>
        <v>392</v>
      </c>
      <c r="K6" s="2">
        <f t="shared" si="0"/>
        <v>676</v>
      </c>
      <c r="L6" s="2">
        <f t="shared" si="0"/>
        <v>919</v>
      </c>
      <c r="M6" s="2">
        <f t="shared" si="0"/>
        <v>476</v>
      </c>
      <c r="N6" s="2">
        <f t="shared" si="0"/>
        <v>379</v>
      </c>
      <c r="O6" s="9"/>
    </row>
    <row r="7" spans="1:15" x14ac:dyDescent="0.25">
      <c r="A7" t="s">
        <v>184</v>
      </c>
      <c r="B7" t="s">
        <v>185</v>
      </c>
      <c r="C7" s="13" t="s">
        <v>550</v>
      </c>
      <c r="D7" s="5">
        <v>1</v>
      </c>
      <c r="E7" s="3">
        <v>1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</row>
    <row r="8" spans="1:15" x14ac:dyDescent="0.25">
      <c r="A8" t="s">
        <v>186</v>
      </c>
      <c r="B8" t="s">
        <v>187</v>
      </c>
      <c r="C8" s="13" t="s">
        <v>550</v>
      </c>
      <c r="D8" s="5">
        <v>2</v>
      </c>
      <c r="E8" s="3">
        <v>1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1</v>
      </c>
      <c r="N8" s="3">
        <v>0</v>
      </c>
    </row>
    <row r="9" spans="1:15" x14ac:dyDescent="0.25">
      <c r="A9" t="s">
        <v>188</v>
      </c>
      <c r="B9" t="s">
        <v>189</v>
      </c>
      <c r="C9" s="13" t="s">
        <v>550</v>
      </c>
      <c r="D9" s="5">
        <v>18</v>
      </c>
      <c r="E9" s="3">
        <v>2</v>
      </c>
      <c r="F9" s="3">
        <v>1</v>
      </c>
      <c r="G9" s="3">
        <v>0</v>
      </c>
      <c r="H9" s="3">
        <v>2</v>
      </c>
      <c r="I9" s="3">
        <v>1</v>
      </c>
      <c r="J9" s="3">
        <v>2</v>
      </c>
      <c r="K9" s="3">
        <v>4</v>
      </c>
      <c r="L9" s="3">
        <v>4</v>
      </c>
      <c r="M9" s="3">
        <v>1</v>
      </c>
      <c r="N9" s="3">
        <v>1</v>
      </c>
    </row>
    <row r="10" spans="1:15" x14ac:dyDescent="0.25">
      <c r="A10" t="s">
        <v>382</v>
      </c>
      <c r="B10" t="s">
        <v>383</v>
      </c>
      <c r="C10" s="13" t="s">
        <v>550</v>
      </c>
      <c r="D10" s="5">
        <v>3</v>
      </c>
      <c r="E10" s="3">
        <v>1</v>
      </c>
      <c r="F10" s="3">
        <v>2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1:15" x14ac:dyDescent="0.25">
      <c r="A11" t="s">
        <v>722</v>
      </c>
      <c r="B11" t="s">
        <v>723</v>
      </c>
      <c r="C11" s="13" t="s">
        <v>550</v>
      </c>
      <c r="D11" s="5">
        <v>2</v>
      </c>
      <c r="E11" s="3">
        <v>0</v>
      </c>
      <c r="F11" s="3">
        <v>1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  <c r="N11" s="3">
        <v>0</v>
      </c>
    </row>
    <row r="12" spans="1:15" x14ac:dyDescent="0.25">
      <c r="A12" t="s">
        <v>12</v>
      </c>
      <c r="B12" t="s">
        <v>13</v>
      </c>
      <c r="C12" s="13" t="s">
        <v>550</v>
      </c>
      <c r="D12" s="5">
        <v>232</v>
      </c>
      <c r="E12" s="3">
        <v>61</v>
      </c>
      <c r="F12" s="3">
        <v>45</v>
      </c>
      <c r="G12" s="3">
        <v>4</v>
      </c>
      <c r="H12" s="3">
        <v>3</v>
      </c>
      <c r="I12" s="3">
        <v>14</v>
      </c>
      <c r="J12" s="3">
        <v>10</v>
      </c>
      <c r="K12" s="3">
        <v>24</v>
      </c>
      <c r="L12" s="3">
        <v>38</v>
      </c>
      <c r="M12" s="3">
        <v>12</v>
      </c>
      <c r="N12" s="3">
        <v>21</v>
      </c>
    </row>
    <row r="13" spans="1:15" x14ac:dyDescent="0.25">
      <c r="A13" t="s">
        <v>384</v>
      </c>
      <c r="B13" t="s">
        <v>385</v>
      </c>
      <c r="C13" s="13" t="s">
        <v>550</v>
      </c>
      <c r="D13" s="5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1</v>
      </c>
      <c r="L13" s="3">
        <v>0</v>
      </c>
      <c r="M13" s="3">
        <v>0</v>
      </c>
      <c r="N13" s="3">
        <v>0</v>
      </c>
    </row>
    <row r="14" spans="1:15" x14ac:dyDescent="0.25">
      <c r="A14" t="s">
        <v>386</v>
      </c>
      <c r="B14" t="s">
        <v>387</v>
      </c>
      <c r="C14" s="13" t="s">
        <v>550</v>
      </c>
      <c r="D14" s="5">
        <v>1</v>
      </c>
      <c r="E14" s="3">
        <v>1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</row>
    <row r="15" spans="1:15" x14ac:dyDescent="0.25">
      <c r="A15" t="s">
        <v>724</v>
      </c>
      <c r="B15" t="s">
        <v>725</v>
      </c>
      <c r="C15" s="13" t="s">
        <v>550</v>
      </c>
      <c r="D15" s="5">
        <v>1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5" x14ac:dyDescent="0.25">
      <c r="A16" t="s">
        <v>726</v>
      </c>
      <c r="B16" t="s">
        <v>727</v>
      </c>
      <c r="C16" s="13" t="s">
        <v>550</v>
      </c>
      <c r="D16" s="5">
        <v>2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2</v>
      </c>
      <c r="M16" s="3">
        <v>0</v>
      </c>
      <c r="N16" s="3">
        <v>0</v>
      </c>
    </row>
    <row r="17" spans="1:14" x14ac:dyDescent="0.25">
      <c r="A17" t="s">
        <v>388</v>
      </c>
      <c r="B17" t="s">
        <v>389</v>
      </c>
      <c r="C17" s="13" t="s">
        <v>550</v>
      </c>
      <c r="D17" s="5">
        <v>1</v>
      </c>
      <c r="E17" s="3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 t="s">
        <v>390</v>
      </c>
      <c r="B18" t="s">
        <v>391</v>
      </c>
      <c r="C18" s="13" t="s">
        <v>550</v>
      </c>
      <c r="D18" s="5">
        <v>7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0</v>
      </c>
      <c r="K18" s="3">
        <v>1</v>
      </c>
      <c r="L18" s="3">
        <v>0</v>
      </c>
      <c r="M18" s="3">
        <v>2</v>
      </c>
      <c r="N18" s="3">
        <v>3</v>
      </c>
    </row>
    <row r="19" spans="1:14" x14ac:dyDescent="0.25">
      <c r="A19" t="s">
        <v>392</v>
      </c>
      <c r="B19" t="s">
        <v>393</v>
      </c>
      <c r="C19" s="13" t="s">
        <v>550</v>
      </c>
      <c r="D19" s="5">
        <v>4</v>
      </c>
      <c r="E19" s="3">
        <v>2</v>
      </c>
      <c r="F19" s="3">
        <v>2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394</v>
      </c>
      <c r="B20" t="s">
        <v>395</v>
      </c>
      <c r="C20" s="13" t="s">
        <v>550</v>
      </c>
      <c r="D20" s="5">
        <v>1</v>
      </c>
      <c r="E20" s="3">
        <v>1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 t="s">
        <v>535</v>
      </c>
      <c r="B21" t="s">
        <v>536</v>
      </c>
      <c r="C21" s="13" t="s">
        <v>550</v>
      </c>
      <c r="D21" s="5">
        <v>4</v>
      </c>
      <c r="E21" s="3">
        <v>0</v>
      </c>
      <c r="F21" s="3">
        <v>1</v>
      </c>
      <c r="G21" s="3">
        <v>0</v>
      </c>
      <c r="H21" s="3">
        <v>0</v>
      </c>
      <c r="I21" s="3">
        <v>1</v>
      </c>
      <c r="J21" s="3">
        <v>0</v>
      </c>
      <c r="K21" s="3">
        <v>0</v>
      </c>
      <c r="L21" s="3">
        <v>1</v>
      </c>
      <c r="M21" s="3">
        <v>1</v>
      </c>
      <c r="N21" s="3">
        <v>0</v>
      </c>
    </row>
    <row r="22" spans="1:14" x14ac:dyDescent="0.25">
      <c r="A22" t="s">
        <v>662</v>
      </c>
      <c r="B22" t="s">
        <v>663</v>
      </c>
      <c r="C22" s="13" t="s">
        <v>550</v>
      </c>
      <c r="D22" s="5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1</v>
      </c>
      <c r="M22" s="3">
        <v>0</v>
      </c>
      <c r="N22" s="3">
        <v>0</v>
      </c>
    </row>
    <row r="23" spans="1:14" x14ac:dyDescent="0.25">
      <c r="A23" t="s">
        <v>289</v>
      </c>
      <c r="B23" t="s">
        <v>290</v>
      </c>
      <c r="C23" s="13" t="s">
        <v>550</v>
      </c>
      <c r="D23" s="5">
        <v>4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3">
        <v>2</v>
      </c>
      <c r="K23" s="3">
        <v>1</v>
      </c>
      <c r="L23" s="3">
        <v>0</v>
      </c>
      <c r="M23" s="3">
        <v>0</v>
      </c>
      <c r="N23" s="3">
        <v>0</v>
      </c>
    </row>
    <row r="24" spans="1:14" x14ac:dyDescent="0.25">
      <c r="A24" t="s">
        <v>728</v>
      </c>
      <c r="B24" t="s">
        <v>729</v>
      </c>
      <c r="C24" s="13" t="s">
        <v>550</v>
      </c>
      <c r="D24" s="5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730</v>
      </c>
      <c r="B25" t="s">
        <v>731</v>
      </c>
      <c r="C25" s="13" t="s">
        <v>550</v>
      </c>
      <c r="D25" s="5">
        <v>1</v>
      </c>
      <c r="E25" s="3">
        <v>0</v>
      </c>
      <c r="F25" s="3">
        <v>1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732</v>
      </c>
      <c r="B26" t="s">
        <v>733</v>
      </c>
      <c r="C26" s="13" t="s">
        <v>550</v>
      </c>
      <c r="D26" s="5">
        <v>1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355</v>
      </c>
      <c r="B27" t="s">
        <v>356</v>
      </c>
      <c r="C27" s="13" t="s">
        <v>550</v>
      </c>
      <c r="D27" s="5">
        <v>2</v>
      </c>
      <c r="E27" s="3">
        <v>0</v>
      </c>
      <c r="F27" s="3">
        <v>2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396</v>
      </c>
      <c r="B28" t="s">
        <v>397</v>
      </c>
      <c r="C28" s="13" t="s">
        <v>550</v>
      </c>
      <c r="D28" s="5">
        <v>1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734</v>
      </c>
      <c r="B29" t="s">
        <v>735</v>
      </c>
      <c r="C29" s="13" t="s">
        <v>550</v>
      </c>
      <c r="D29" s="5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1</v>
      </c>
      <c r="N29" s="3">
        <v>0</v>
      </c>
    </row>
    <row r="30" spans="1:14" x14ac:dyDescent="0.25">
      <c r="A30" t="s">
        <v>515</v>
      </c>
      <c r="B30" t="s">
        <v>516</v>
      </c>
      <c r="C30" s="13" t="s">
        <v>550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1</v>
      </c>
      <c r="N30" s="3">
        <v>0</v>
      </c>
    </row>
    <row r="31" spans="1:14" x14ac:dyDescent="0.25">
      <c r="A31" t="s">
        <v>736</v>
      </c>
      <c r="B31" t="s">
        <v>737</v>
      </c>
      <c r="C31" s="13" t="s">
        <v>550</v>
      </c>
      <c r="D31" s="5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1</v>
      </c>
      <c r="L31" s="3">
        <v>0</v>
      </c>
      <c r="M31" s="3">
        <v>0</v>
      </c>
      <c r="N31" s="3">
        <v>0</v>
      </c>
    </row>
    <row r="32" spans="1:14" x14ac:dyDescent="0.25">
      <c r="A32" t="s">
        <v>738</v>
      </c>
      <c r="B32" t="s">
        <v>739</v>
      </c>
      <c r="C32" s="13" t="s">
        <v>550</v>
      </c>
      <c r="D32" s="5">
        <v>1</v>
      </c>
      <c r="E32" s="3">
        <v>0</v>
      </c>
      <c r="F32" s="3">
        <v>0</v>
      </c>
      <c r="G32" s="3">
        <v>0</v>
      </c>
      <c r="H32" s="3">
        <v>1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190</v>
      </c>
      <c r="B33" t="s">
        <v>191</v>
      </c>
      <c r="C33" s="13" t="s">
        <v>550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  <c r="M33" s="3">
        <v>0</v>
      </c>
      <c r="N33" s="3">
        <v>0</v>
      </c>
    </row>
    <row r="34" spans="1:14" x14ac:dyDescent="0.25">
      <c r="A34" t="s">
        <v>664</v>
      </c>
      <c r="B34" t="s">
        <v>665</v>
      </c>
      <c r="C34" s="13" t="s">
        <v>550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1</v>
      </c>
      <c r="L34" s="3">
        <v>0</v>
      </c>
      <c r="M34" s="3">
        <v>0</v>
      </c>
      <c r="N34" s="3">
        <v>0</v>
      </c>
    </row>
    <row r="35" spans="1:14" x14ac:dyDescent="0.25">
      <c r="A35" t="s">
        <v>398</v>
      </c>
      <c r="B35" t="s">
        <v>399</v>
      </c>
      <c r="C35" s="13" t="s">
        <v>550</v>
      </c>
      <c r="D35" s="5">
        <v>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1</v>
      </c>
      <c r="L35" s="3">
        <v>0</v>
      </c>
      <c r="M35" s="3">
        <v>0</v>
      </c>
      <c r="N35" s="3">
        <v>0</v>
      </c>
    </row>
    <row r="36" spans="1:14" x14ac:dyDescent="0.25">
      <c r="A36" t="s">
        <v>740</v>
      </c>
      <c r="B36" t="s">
        <v>741</v>
      </c>
      <c r="C36" s="13" t="s">
        <v>550</v>
      </c>
      <c r="D36" s="5">
        <v>1</v>
      </c>
      <c r="E36" s="3">
        <v>1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16</v>
      </c>
      <c r="B37" t="s">
        <v>17</v>
      </c>
      <c r="C37" s="13" t="s">
        <v>550</v>
      </c>
      <c r="D37" s="5">
        <v>13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1</v>
      </c>
      <c r="K37" s="3">
        <v>7</v>
      </c>
      <c r="L37" s="3">
        <v>1</v>
      </c>
      <c r="M37" s="3">
        <v>4</v>
      </c>
      <c r="N37" s="3">
        <v>0</v>
      </c>
    </row>
    <row r="38" spans="1:14" x14ac:dyDescent="0.25">
      <c r="A38" t="s">
        <v>18</v>
      </c>
      <c r="B38" t="s">
        <v>19</v>
      </c>
      <c r="C38" s="13" t="s">
        <v>550</v>
      </c>
      <c r="D38" s="5">
        <v>11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2</v>
      </c>
      <c r="L38" s="3">
        <v>4</v>
      </c>
      <c r="M38" s="3">
        <v>2</v>
      </c>
      <c r="N38" s="3">
        <v>3</v>
      </c>
    </row>
    <row r="39" spans="1:14" x14ac:dyDescent="0.25">
      <c r="A39" t="s">
        <v>20</v>
      </c>
      <c r="B39" t="s">
        <v>21</v>
      </c>
      <c r="C39" s="13" t="s">
        <v>550</v>
      </c>
      <c r="D39" s="5">
        <v>13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6</v>
      </c>
      <c r="L39" s="3">
        <v>2</v>
      </c>
      <c r="M39" s="3">
        <v>4</v>
      </c>
      <c r="N39" s="3">
        <v>1</v>
      </c>
    </row>
    <row r="40" spans="1:14" x14ac:dyDescent="0.25">
      <c r="A40" t="s">
        <v>22</v>
      </c>
      <c r="B40" t="s">
        <v>23</v>
      </c>
      <c r="C40" s="13" t="s">
        <v>550</v>
      </c>
      <c r="D40" s="5">
        <v>3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1</v>
      </c>
      <c r="L40" s="3">
        <v>0</v>
      </c>
      <c r="M40" s="3">
        <v>2</v>
      </c>
      <c r="N40" s="3">
        <v>0</v>
      </c>
    </row>
    <row r="41" spans="1:14" x14ac:dyDescent="0.25">
      <c r="A41" t="s">
        <v>192</v>
      </c>
      <c r="B41" t="s">
        <v>193</v>
      </c>
      <c r="C41" s="13" t="s">
        <v>550</v>
      </c>
      <c r="D41" s="5">
        <v>2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0</v>
      </c>
      <c r="N41" s="3">
        <v>1</v>
      </c>
    </row>
    <row r="42" spans="1:14" x14ac:dyDescent="0.25">
      <c r="A42" t="s">
        <v>194</v>
      </c>
      <c r="B42" t="s">
        <v>195</v>
      </c>
      <c r="C42" s="13" t="s">
        <v>550</v>
      </c>
      <c r="D42" s="5">
        <v>21</v>
      </c>
      <c r="E42" s="3">
        <v>3</v>
      </c>
      <c r="F42" s="3">
        <v>3</v>
      </c>
      <c r="G42" s="3">
        <v>0</v>
      </c>
      <c r="H42" s="3">
        <v>0</v>
      </c>
      <c r="I42" s="3">
        <v>1</v>
      </c>
      <c r="J42" s="3">
        <v>1</v>
      </c>
      <c r="K42" s="3">
        <v>2</v>
      </c>
      <c r="L42" s="3">
        <v>5</v>
      </c>
      <c r="M42" s="3">
        <v>4</v>
      </c>
      <c r="N42" s="3">
        <v>2</v>
      </c>
    </row>
    <row r="43" spans="1:14" x14ac:dyDescent="0.25">
      <c r="A43" t="s">
        <v>742</v>
      </c>
      <c r="B43" t="s">
        <v>743</v>
      </c>
      <c r="C43" s="13" t="s">
        <v>550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1</v>
      </c>
    </row>
    <row r="44" spans="1:14" x14ac:dyDescent="0.25">
      <c r="A44" t="s">
        <v>400</v>
      </c>
      <c r="B44" t="s">
        <v>401</v>
      </c>
      <c r="C44" s="13" t="s">
        <v>550</v>
      </c>
      <c r="D44" s="5">
        <v>15</v>
      </c>
      <c r="E44" s="3">
        <v>0</v>
      </c>
      <c r="F44" s="3">
        <v>0</v>
      </c>
      <c r="G44" s="3">
        <v>0</v>
      </c>
      <c r="H44" s="3">
        <v>1</v>
      </c>
      <c r="I44" s="3">
        <v>2</v>
      </c>
      <c r="J44" s="3">
        <v>4</v>
      </c>
      <c r="K44" s="3">
        <v>1</v>
      </c>
      <c r="L44" s="3">
        <v>5</v>
      </c>
      <c r="M44" s="3">
        <v>2</v>
      </c>
      <c r="N44" s="3">
        <v>0</v>
      </c>
    </row>
    <row r="45" spans="1:14" x14ac:dyDescent="0.25">
      <c r="A45" t="s">
        <v>24</v>
      </c>
      <c r="B45" t="s">
        <v>25</v>
      </c>
      <c r="C45" s="13" t="s">
        <v>550</v>
      </c>
      <c r="D45" s="5">
        <v>2</v>
      </c>
      <c r="E45" s="3">
        <v>0</v>
      </c>
      <c r="F45" s="3">
        <v>0</v>
      </c>
      <c r="G45" s="3">
        <v>0</v>
      </c>
      <c r="H45" s="3">
        <v>0</v>
      </c>
      <c r="I45" s="3">
        <v>1</v>
      </c>
      <c r="J45" s="3">
        <v>0</v>
      </c>
      <c r="K45" s="3">
        <v>1</v>
      </c>
      <c r="L45" s="3">
        <v>0</v>
      </c>
      <c r="M45" s="3">
        <v>0</v>
      </c>
      <c r="N45" s="3">
        <v>0</v>
      </c>
    </row>
    <row r="46" spans="1:14" x14ac:dyDescent="0.25">
      <c r="A46" t="s">
        <v>553</v>
      </c>
      <c r="B46" t="s">
        <v>554</v>
      </c>
      <c r="C46" s="13" t="s">
        <v>550</v>
      </c>
      <c r="D46" s="5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1</v>
      </c>
      <c r="M46" s="3">
        <v>0</v>
      </c>
      <c r="N46" s="3">
        <v>0</v>
      </c>
    </row>
    <row r="47" spans="1:14" x14ac:dyDescent="0.25">
      <c r="A47" t="s">
        <v>744</v>
      </c>
      <c r="B47" t="s">
        <v>745</v>
      </c>
      <c r="C47" s="13" t="s">
        <v>550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</row>
    <row r="48" spans="1:14" x14ac:dyDescent="0.25">
      <c r="A48" t="s">
        <v>196</v>
      </c>
      <c r="B48" t="s">
        <v>197</v>
      </c>
      <c r="C48" s="13" t="s">
        <v>550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746</v>
      </c>
      <c r="B49" t="s">
        <v>747</v>
      </c>
      <c r="C49" s="13" t="s">
        <v>550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</v>
      </c>
      <c r="M49" s="3">
        <v>0</v>
      </c>
      <c r="N49" s="3">
        <v>0</v>
      </c>
    </row>
    <row r="50" spans="1:14" x14ac:dyDescent="0.25">
      <c r="A50" t="s">
        <v>666</v>
      </c>
      <c r="B50" t="s">
        <v>667</v>
      </c>
      <c r="C50" s="13" t="s">
        <v>550</v>
      </c>
      <c r="D50" s="5">
        <v>2</v>
      </c>
      <c r="E50" s="3">
        <v>0</v>
      </c>
      <c r="F50" s="3">
        <v>0</v>
      </c>
      <c r="G50" s="3">
        <v>0</v>
      </c>
      <c r="H50" s="3">
        <v>1</v>
      </c>
      <c r="I50" s="3">
        <v>0</v>
      </c>
      <c r="J50" s="3">
        <v>0</v>
      </c>
      <c r="K50" s="3">
        <v>1</v>
      </c>
      <c r="L50" s="3">
        <v>0</v>
      </c>
      <c r="M50" s="3">
        <v>0</v>
      </c>
      <c r="N50" s="3">
        <v>0</v>
      </c>
    </row>
    <row r="51" spans="1:14" x14ac:dyDescent="0.25">
      <c r="A51" t="s">
        <v>198</v>
      </c>
      <c r="B51" t="s">
        <v>199</v>
      </c>
      <c r="C51" s="13" t="s">
        <v>550</v>
      </c>
      <c r="D51" s="5">
        <v>24</v>
      </c>
      <c r="E51" s="3">
        <v>0</v>
      </c>
      <c r="F51" s="3">
        <v>0</v>
      </c>
      <c r="G51" s="3">
        <v>0</v>
      </c>
      <c r="H51" s="3">
        <v>0</v>
      </c>
      <c r="I51" s="3">
        <v>2</v>
      </c>
      <c r="J51" s="3">
        <v>3</v>
      </c>
      <c r="K51" s="3">
        <v>3</v>
      </c>
      <c r="L51" s="3">
        <v>9</v>
      </c>
      <c r="M51" s="3">
        <v>1</v>
      </c>
      <c r="N51" s="3">
        <v>6</v>
      </c>
    </row>
    <row r="52" spans="1:14" x14ac:dyDescent="0.25">
      <c r="A52" t="s">
        <v>748</v>
      </c>
      <c r="B52" t="s">
        <v>749</v>
      </c>
      <c r="C52" s="13" t="s">
        <v>550</v>
      </c>
      <c r="D52" s="5">
        <v>2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1</v>
      </c>
      <c r="M52" s="3">
        <v>0</v>
      </c>
      <c r="N52" s="3">
        <v>1</v>
      </c>
    </row>
    <row r="53" spans="1:14" x14ac:dyDescent="0.25">
      <c r="A53" t="s">
        <v>750</v>
      </c>
      <c r="B53" t="s">
        <v>751</v>
      </c>
      <c r="C53" s="13" t="s">
        <v>550</v>
      </c>
      <c r="D53" s="5">
        <v>2</v>
      </c>
      <c r="E53" s="3">
        <v>2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580</v>
      </c>
      <c r="B54" t="s">
        <v>581</v>
      </c>
      <c r="C54" s="13" t="s">
        <v>550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1</v>
      </c>
    </row>
    <row r="55" spans="1:14" x14ac:dyDescent="0.25">
      <c r="A55" t="s">
        <v>752</v>
      </c>
      <c r="B55" t="s">
        <v>753</v>
      </c>
      <c r="C55" s="13" t="s">
        <v>550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0</v>
      </c>
      <c r="M55" s="3">
        <v>0</v>
      </c>
      <c r="N55" s="3">
        <v>0</v>
      </c>
    </row>
    <row r="56" spans="1:14" x14ac:dyDescent="0.25">
      <c r="A56" t="s">
        <v>402</v>
      </c>
      <c r="B56" t="s">
        <v>403</v>
      </c>
      <c r="C56" s="13" t="s">
        <v>550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1</v>
      </c>
      <c r="M56" s="3">
        <v>0</v>
      </c>
      <c r="N56" s="3">
        <v>0</v>
      </c>
    </row>
    <row r="57" spans="1:14" x14ac:dyDescent="0.25">
      <c r="A57" t="s">
        <v>582</v>
      </c>
      <c r="B57" t="s">
        <v>583</v>
      </c>
      <c r="C57" s="13" t="s">
        <v>550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1</v>
      </c>
    </row>
    <row r="58" spans="1:14" x14ac:dyDescent="0.25">
      <c r="A58" t="s">
        <v>26</v>
      </c>
      <c r="B58" t="s">
        <v>27</v>
      </c>
      <c r="C58" s="13" t="s">
        <v>550</v>
      </c>
      <c r="D58" s="5">
        <v>12</v>
      </c>
      <c r="E58" s="3">
        <v>0</v>
      </c>
      <c r="F58" s="3">
        <v>0</v>
      </c>
      <c r="G58" s="3">
        <v>0</v>
      </c>
      <c r="H58" s="3">
        <v>0</v>
      </c>
      <c r="I58" s="3">
        <v>7</v>
      </c>
      <c r="J58" s="3">
        <v>1</v>
      </c>
      <c r="K58" s="3">
        <v>0</v>
      </c>
      <c r="L58" s="3">
        <v>3</v>
      </c>
      <c r="M58" s="3">
        <v>1</v>
      </c>
      <c r="N58" s="3">
        <v>0</v>
      </c>
    </row>
    <row r="59" spans="1:14" x14ac:dyDescent="0.25">
      <c r="A59" t="s">
        <v>357</v>
      </c>
      <c r="B59" t="s">
        <v>358</v>
      </c>
      <c r="C59" s="13" t="s">
        <v>550</v>
      </c>
      <c r="D59" s="5">
        <v>2</v>
      </c>
      <c r="E59" s="3">
        <v>0</v>
      </c>
      <c r="F59" s="3">
        <v>0</v>
      </c>
      <c r="G59" s="3">
        <v>1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  <c r="N59" s="3">
        <v>0</v>
      </c>
    </row>
    <row r="60" spans="1:14" x14ac:dyDescent="0.25">
      <c r="A60" t="s">
        <v>404</v>
      </c>
      <c r="B60" t="s">
        <v>405</v>
      </c>
      <c r="C60" s="13" t="s">
        <v>550</v>
      </c>
      <c r="D60" s="5">
        <v>19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3</v>
      </c>
      <c r="K60" s="3">
        <v>1</v>
      </c>
      <c r="L60" s="3">
        <v>14</v>
      </c>
      <c r="M60" s="3">
        <v>1</v>
      </c>
      <c r="N60" s="3">
        <v>0</v>
      </c>
    </row>
    <row r="61" spans="1:14" x14ac:dyDescent="0.25">
      <c r="A61" t="s">
        <v>406</v>
      </c>
      <c r="B61" t="s">
        <v>407</v>
      </c>
      <c r="C61" s="13" t="s">
        <v>550</v>
      </c>
      <c r="D61" s="5">
        <v>4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2</v>
      </c>
      <c r="K61" s="3">
        <v>0</v>
      </c>
      <c r="L61" s="3">
        <v>2</v>
      </c>
      <c r="M61" s="3">
        <v>0</v>
      </c>
      <c r="N61" s="3">
        <v>0</v>
      </c>
    </row>
    <row r="62" spans="1:14" x14ac:dyDescent="0.25">
      <c r="A62" t="s">
        <v>408</v>
      </c>
      <c r="B62" t="s">
        <v>409</v>
      </c>
      <c r="C62" s="13" t="s">
        <v>550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1</v>
      </c>
    </row>
    <row r="63" spans="1:14" x14ac:dyDescent="0.25">
      <c r="A63" t="s">
        <v>410</v>
      </c>
      <c r="B63" t="s">
        <v>411</v>
      </c>
      <c r="C63" s="13" t="s">
        <v>550</v>
      </c>
      <c r="D63" s="5">
        <v>2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1</v>
      </c>
      <c r="L63" s="3">
        <v>0</v>
      </c>
      <c r="M63" s="3">
        <v>1</v>
      </c>
      <c r="N63" s="3">
        <v>0</v>
      </c>
    </row>
    <row r="64" spans="1:14" x14ac:dyDescent="0.25">
      <c r="A64" t="s">
        <v>668</v>
      </c>
      <c r="B64" t="s">
        <v>669</v>
      </c>
      <c r="C64" s="13" t="s">
        <v>550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  <c r="N64" s="3">
        <v>0</v>
      </c>
    </row>
    <row r="65" spans="1:14" x14ac:dyDescent="0.25">
      <c r="A65" t="s">
        <v>754</v>
      </c>
      <c r="B65" t="s">
        <v>755</v>
      </c>
      <c r="C65" s="13" t="s">
        <v>550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1</v>
      </c>
      <c r="N65" s="3">
        <v>0</v>
      </c>
    </row>
    <row r="66" spans="1:14" x14ac:dyDescent="0.25">
      <c r="A66" t="s">
        <v>756</v>
      </c>
      <c r="B66" t="s">
        <v>757</v>
      </c>
      <c r="C66" s="13" t="s">
        <v>550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1</v>
      </c>
      <c r="N66" s="3">
        <v>0</v>
      </c>
    </row>
    <row r="67" spans="1:14" x14ac:dyDescent="0.25">
      <c r="A67" t="s">
        <v>758</v>
      </c>
      <c r="B67" t="s">
        <v>759</v>
      </c>
      <c r="C67" s="13" t="s">
        <v>550</v>
      </c>
      <c r="D67" s="5">
        <v>1</v>
      </c>
      <c r="E67" s="3">
        <v>0</v>
      </c>
      <c r="F67" s="3">
        <v>0</v>
      </c>
      <c r="G67" s="3">
        <v>1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x14ac:dyDescent="0.25">
      <c r="A68" t="s">
        <v>291</v>
      </c>
      <c r="B68" t="s">
        <v>292</v>
      </c>
      <c r="C68" s="13" t="s">
        <v>550</v>
      </c>
      <c r="D68" s="5">
        <v>14</v>
      </c>
      <c r="E68" s="3">
        <v>1</v>
      </c>
      <c r="F68" s="3">
        <v>3</v>
      </c>
      <c r="G68" s="3">
        <v>0</v>
      </c>
      <c r="H68" s="3">
        <v>1</v>
      </c>
      <c r="I68" s="3">
        <v>1</v>
      </c>
      <c r="J68" s="3">
        <v>0</v>
      </c>
      <c r="K68" s="3">
        <v>3</v>
      </c>
      <c r="L68" s="3">
        <v>2</v>
      </c>
      <c r="M68" s="3">
        <v>2</v>
      </c>
      <c r="N68" s="3">
        <v>1</v>
      </c>
    </row>
    <row r="69" spans="1:14" x14ac:dyDescent="0.25">
      <c r="A69" t="s">
        <v>293</v>
      </c>
      <c r="B69" t="s">
        <v>294</v>
      </c>
      <c r="C69" s="13" t="s">
        <v>550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0</v>
      </c>
      <c r="M69" s="3">
        <v>0</v>
      </c>
      <c r="N69" s="3">
        <v>0</v>
      </c>
    </row>
    <row r="70" spans="1:14" x14ac:dyDescent="0.25">
      <c r="A70" t="s">
        <v>412</v>
      </c>
      <c r="B70" t="s">
        <v>413</v>
      </c>
      <c r="C70" s="13" t="s">
        <v>550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1</v>
      </c>
      <c r="L70" s="3">
        <v>0</v>
      </c>
      <c r="M70" s="3">
        <v>0</v>
      </c>
      <c r="N70" s="3">
        <v>0</v>
      </c>
    </row>
    <row r="71" spans="1:14" x14ac:dyDescent="0.25">
      <c r="A71" t="s">
        <v>584</v>
      </c>
      <c r="B71" t="s">
        <v>585</v>
      </c>
      <c r="C71" s="13" t="s">
        <v>550</v>
      </c>
      <c r="D71" s="5">
        <v>3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1</v>
      </c>
      <c r="M71" s="3">
        <v>1</v>
      </c>
      <c r="N71" s="3">
        <v>0</v>
      </c>
    </row>
    <row r="72" spans="1:14" x14ac:dyDescent="0.25">
      <c r="A72" t="s">
        <v>670</v>
      </c>
      <c r="B72" t="s">
        <v>671</v>
      </c>
      <c r="C72" s="13" t="s">
        <v>550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0</v>
      </c>
      <c r="L72" s="3">
        <v>0</v>
      </c>
      <c r="M72" s="3">
        <v>0</v>
      </c>
      <c r="N72" s="3">
        <v>0</v>
      </c>
    </row>
    <row r="73" spans="1:14" x14ac:dyDescent="0.25">
      <c r="A73" t="s">
        <v>414</v>
      </c>
      <c r="B73" t="s">
        <v>415</v>
      </c>
      <c r="C73" s="13" t="s">
        <v>550</v>
      </c>
      <c r="D73" s="5">
        <v>6</v>
      </c>
      <c r="E73" s="3">
        <v>2</v>
      </c>
      <c r="F73" s="3">
        <v>0</v>
      </c>
      <c r="G73" s="3">
        <v>0</v>
      </c>
      <c r="H73" s="3">
        <v>1</v>
      </c>
      <c r="I73" s="3">
        <v>0</v>
      </c>
      <c r="J73" s="3">
        <v>2</v>
      </c>
      <c r="K73" s="3">
        <v>0</v>
      </c>
      <c r="L73" s="3">
        <v>0</v>
      </c>
      <c r="M73" s="3">
        <v>1</v>
      </c>
      <c r="N73" s="3">
        <v>0</v>
      </c>
    </row>
    <row r="74" spans="1:14" x14ac:dyDescent="0.25">
      <c r="A74" t="s">
        <v>760</v>
      </c>
      <c r="B74" t="s">
        <v>761</v>
      </c>
      <c r="C74" s="13" t="s">
        <v>550</v>
      </c>
      <c r="D74" s="5">
        <v>2</v>
      </c>
      <c r="E74" s="3">
        <v>0</v>
      </c>
      <c r="F74" s="3">
        <v>1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0</v>
      </c>
      <c r="M74" s="3">
        <v>0</v>
      </c>
      <c r="N74" s="3">
        <v>0</v>
      </c>
    </row>
    <row r="75" spans="1:14" x14ac:dyDescent="0.25">
      <c r="A75" t="s">
        <v>416</v>
      </c>
      <c r="B75" t="s">
        <v>417</v>
      </c>
      <c r="C75" s="13" t="s">
        <v>550</v>
      </c>
      <c r="D75" s="5">
        <v>8</v>
      </c>
      <c r="E75" s="3">
        <v>1</v>
      </c>
      <c r="F75" s="3">
        <v>0</v>
      </c>
      <c r="G75" s="3">
        <v>1</v>
      </c>
      <c r="H75" s="3">
        <v>1</v>
      </c>
      <c r="I75" s="3">
        <v>0</v>
      </c>
      <c r="J75" s="3">
        <v>0</v>
      </c>
      <c r="K75" s="3">
        <v>2</v>
      </c>
      <c r="L75" s="3">
        <v>1</v>
      </c>
      <c r="M75" s="3">
        <v>1</v>
      </c>
      <c r="N75" s="3">
        <v>1</v>
      </c>
    </row>
    <row r="76" spans="1:14" x14ac:dyDescent="0.25">
      <c r="A76" t="s">
        <v>537</v>
      </c>
      <c r="B76" t="s">
        <v>538</v>
      </c>
      <c r="C76" s="13" t="s">
        <v>550</v>
      </c>
      <c r="D76" s="5">
        <v>26</v>
      </c>
      <c r="E76" s="3">
        <v>5</v>
      </c>
      <c r="F76" s="3">
        <v>5</v>
      </c>
      <c r="G76" s="3">
        <v>1</v>
      </c>
      <c r="H76" s="3">
        <v>2</v>
      </c>
      <c r="I76" s="3">
        <v>3</v>
      </c>
      <c r="J76" s="3">
        <v>3</v>
      </c>
      <c r="K76" s="3">
        <v>4</v>
      </c>
      <c r="L76" s="3">
        <v>2</v>
      </c>
      <c r="M76" s="3">
        <v>1</v>
      </c>
      <c r="N76" s="3">
        <v>0</v>
      </c>
    </row>
    <row r="77" spans="1:14" x14ac:dyDescent="0.25">
      <c r="A77" t="s">
        <v>418</v>
      </c>
      <c r="B77" t="s">
        <v>419</v>
      </c>
      <c r="C77" s="13" t="s">
        <v>550</v>
      </c>
      <c r="D77" s="5">
        <v>21</v>
      </c>
      <c r="E77" s="3">
        <v>0</v>
      </c>
      <c r="F77" s="3">
        <v>0</v>
      </c>
      <c r="G77" s="3">
        <v>1</v>
      </c>
      <c r="H77" s="3">
        <v>0</v>
      </c>
      <c r="I77" s="3">
        <v>0</v>
      </c>
      <c r="J77" s="3">
        <v>0</v>
      </c>
      <c r="K77" s="3">
        <v>4</v>
      </c>
      <c r="L77" s="3">
        <v>5</v>
      </c>
      <c r="M77" s="3">
        <v>8</v>
      </c>
      <c r="N77" s="3">
        <v>3</v>
      </c>
    </row>
    <row r="78" spans="1:14" x14ac:dyDescent="0.25">
      <c r="A78" t="s">
        <v>672</v>
      </c>
      <c r="B78" t="s">
        <v>673</v>
      </c>
      <c r="C78" s="13" t="s">
        <v>550</v>
      </c>
      <c r="D78" s="5">
        <v>8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3</v>
      </c>
      <c r="L78" s="3">
        <v>2</v>
      </c>
      <c r="M78" s="3">
        <v>2</v>
      </c>
      <c r="N78" s="3">
        <v>1</v>
      </c>
    </row>
    <row r="79" spans="1:14" x14ac:dyDescent="0.25">
      <c r="A79" t="s">
        <v>539</v>
      </c>
      <c r="B79" t="s">
        <v>540</v>
      </c>
      <c r="C79" s="13" t="s">
        <v>550</v>
      </c>
      <c r="D79" s="5">
        <v>1</v>
      </c>
      <c r="E79" s="3">
        <v>0</v>
      </c>
      <c r="F79" s="3">
        <v>0</v>
      </c>
      <c r="G79" s="3">
        <v>1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</row>
    <row r="80" spans="1:14" x14ac:dyDescent="0.25">
      <c r="A80" t="s">
        <v>420</v>
      </c>
      <c r="B80" t="s">
        <v>421</v>
      </c>
      <c r="C80" s="13" t="s">
        <v>550</v>
      </c>
      <c r="D80" s="5">
        <v>2</v>
      </c>
      <c r="E80" s="3">
        <v>0</v>
      </c>
      <c r="F80" s="3">
        <v>0</v>
      </c>
      <c r="G80" s="3">
        <v>0</v>
      </c>
      <c r="H80" s="3">
        <v>0</v>
      </c>
      <c r="I80" s="3">
        <v>1</v>
      </c>
      <c r="J80" s="3">
        <v>0</v>
      </c>
      <c r="K80" s="3">
        <v>1</v>
      </c>
      <c r="L80" s="3">
        <v>0</v>
      </c>
      <c r="M80" s="3">
        <v>0</v>
      </c>
      <c r="N80" s="3">
        <v>0</v>
      </c>
    </row>
    <row r="81" spans="1:14" x14ac:dyDescent="0.25">
      <c r="A81" t="s">
        <v>28</v>
      </c>
      <c r="B81" t="s">
        <v>29</v>
      </c>
      <c r="C81" s="13" t="s">
        <v>550</v>
      </c>
      <c r="D81" s="5">
        <v>119</v>
      </c>
      <c r="E81" s="3">
        <v>0</v>
      </c>
      <c r="F81" s="3">
        <v>0</v>
      </c>
      <c r="G81" s="3">
        <v>0</v>
      </c>
      <c r="H81" s="3">
        <v>0</v>
      </c>
      <c r="I81" s="3">
        <v>2</v>
      </c>
      <c r="J81" s="3">
        <v>2</v>
      </c>
      <c r="K81" s="3">
        <v>19</v>
      </c>
      <c r="L81" s="3">
        <v>17</v>
      </c>
      <c r="M81" s="3">
        <v>39</v>
      </c>
      <c r="N81" s="3">
        <v>40</v>
      </c>
    </row>
    <row r="82" spans="1:14" x14ac:dyDescent="0.25">
      <c r="A82" t="s">
        <v>422</v>
      </c>
      <c r="B82" t="s">
        <v>423</v>
      </c>
      <c r="C82" s="13" t="s">
        <v>550</v>
      </c>
      <c r="D82" s="5">
        <v>2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1</v>
      </c>
      <c r="N82" s="3">
        <v>1</v>
      </c>
    </row>
    <row r="83" spans="1:14" x14ac:dyDescent="0.25">
      <c r="A83" t="s">
        <v>424</v>
      </c>
      <c r="B83" t="s">
        <v>425</v>
      </c>
      <c r="C83" s="13" t="s">
        <v>550</v>
      </c>
      <c r="D83" s="5">
        <v>2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2</v>
      </c>
    </row>
    <row r="84" spans="1:14" x14ac:dyDescent="0.25">
      <c r="A84" t="s">
        <v>295</v>
      </c>
      <c r="B84" t="s">
        <v>296</v>
      </c>
      <c r="C84" s="13" t="s">
        <v>550</v>
      </c>
      <c r="D84" s="5">
        <v>8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4</v>
      </c>
      <c r="M84" s="3">
        <v>2</v>
      </c>
      <c r="N84" s="3">
        <v>1</v>
      </c>
    </row>
    <row r="85" spans="1:14" x14ac:dyDescent="0.25">
      <c r="A85" t="s">
        <v>297</v>
      </c>
      <c r="B85" t="s">
        <v>298</v>
      </c>
      <c r="C85" s="13" t="s">
        <v>550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1</v>
      </c>
      <c r="L85" s="3">
        <v>0</v>
      </c>
      <c r="M85" s="3">
        <v>0</v>
      </c>
      <c r="N85" s="3">
        <v>0</v>
      </c>
    </row>
    <row r="86" spans="1:14" x14ac:dyDescent="0.25">
      <c r="A86" t="s">
        <v>762</v>
      </c>
      <c r="B86" t="s">
        <v>763</v>
      </c>
      <c r="C86" s="13" t="s">
        <v>550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764</v>
      </c>
      <c r="B87" t="s">
        <v>765</v>
      </c>
      <c r="C87" s="13" t="s">
        <v>550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  <c r="N87" s="3">
        <v>0</v>
      </c>
    </row>
    <row r="88" spans="1:14" x14ac:dyDescent="0.25">
      <c r="A88" t="s">
        <v>426</v>
      </c>
      <c r="B88" t="s">
        <v>427</v>
      </c>
      <c r="C88" s="13" t="s">
        <v>550</v>
      </c>
      <c r="D88" s="5">
        <v>1</v>
      </c>
      <c r="E88" s="3">
        <v>0</v>
      </c>
      <c r="F88" s="3">
        <v>0</v>
      </c>
      <c r="G88" s="3">
        <v>1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</row>
    <row r="89" spans="1:14" x14ac:dyDescent="0.25">
      <c r="A89" t="s">
        <v>359</v>
      </c>
      <c r="B89" t="s">
        <v>360</v>
      </c>
      <c r="C89" s="13" t="s">
        <v>550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1</v>
      </c>
      <c r="N89" s="3">
        <v>0</v>
      </c>
    </row>
    <row r="90" spans="1:14" x14ac:dyDescent="0.25">
      <c r="A90" t="s">
        <v>428</v>
      </c>
      <c r="B90" t="s">
        <v>429</v>
      </c>
      <c r="C90" s="13" t="s">
        <v>550</v>
      </c>
      <c r="D90" s="5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1</v>
      </c>
      <c r="N90" s="3">
        <v>0</v>
      </c>
    </row>
    <row r="91" spans="1:14" x14ac:dyDescent="0.25">
      <c r="A91" t="s">
        <v>30</v>
      </c>
      <c r="B91" t="s">
        <v>31</v>
      </c>
      <c r="C91" s="13" t="s">
        <v>550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1</v>
      </c>
    </row>
    <row r="92" spans="1:14" x14ac:dyDescent="0.25">
      <c r="A92" t="s">
        <v>200</v>
      </c>
      <c r="B92" t="s">
        <v>201</v>
      </c>
      <c r="C92" s="13" t="s">
        <v>550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  <c r="N92" s="3">
        <v>0</v>
      </c>
    </row>
    <row r="93" spans="1:14" x14ac:dyDescent="0.25">
      <c r="A93" t="s">
        <v>32</v>
      </c>
      <c r="B93" t="s">
        <v>33</v>
      </c>
      <c r="C93" s="13" t="s">
        <v>550</v>
      </c>
      <c r="D93" s="5">
        <v>2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1</v>
      </c>
      <c r="M93" s="3">
        <v>0</v>
      </c>
      <c r="N93" s="3">
        <v>0</v>
      </c>
    </row>
    <row r="94" spans="1:14" x14ac:dyDescent="0.25">
      <c r="A94" t="s">
        <v>517</v>
      </c>
      <c r="B94" t="s">
        <v>518</v>
      </c>
      <c r="C94" s="13" t="s">
        <v>550</v>
      </c>
      <c r="D94" s="5">
        <v>2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1</v>
      </c>
      <c r="L94" s="3">
        <v>0</v>
      </c>
      <c r="M94" s="3">
        <v>0</v>
      </c>
      <c r="N94" s="3">
        <v>1</v>
      </c>
    </row>
    <row r="95" spans="1:14" x14ac:dyDescent="0.25">
      <c r="A95" t="s">
        <v>299</v>
      </c>
      <c r="B95" t="s">
        <v>300</v>
      </c>
      <c r="C95" s="13" t="s">
        <v>550</v>
      </c>
      <c r="D95" s="5">
        <v>1</v>
      </c>
      <c r="E95" s="3">
        <v>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</row>
    <row r="96" spans="1:14" x14ac:dyDescent="0.25">
      <c r="A96" t="s">
        <v>202</v>
      </c>
      <c r="B96" t="s">
        <v>203</v>
      </c>
      <c r="C96" s="13" t="s">
        <v>550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0</v>
      </c>
      <c r="M96" s="3">
        <v>0</v>
      </c>
      <c r="N96" s="3">
        <v>0</v>
      </c>
    </row>
    <row r="97" spans="1:14" x14ac:dyDescent="0.25">
      <c r="A97" t="s">
        <v>430</v>
      </c>
      <c r="B97" t="s">
        <v>431</v>
      </c>
      <c r="C97" s="13" t="s">
        <v>550</v>
      </c>
      <c r="D97" s="5">
        <v>9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2</v>
      </c>
      <c r="L97" s="3">
        <v>2</v>
      </c>
      <c r="M97" s="3">
        <v>2</v>
      </c>
      <c r="N97" s="3">
        <v>3</v>
      </c>
    </row>
    <row r="98" spans="1:14" x14ac:dyDescent="0.25">
      <c r="A98" t="s">
        <v>204</v>
      </c>
      <c r="B98" t="s">
        <v>205</v>
      </c>
      <c r="C98" s="13" t="s">
        <v>550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1</v>
      </c>
    </row>
    <row r="99" spans="1:14" x14ac:dyDescent="0.25">
      <c r="A99" t="s">
        <v>301</v>
      </c>
      <c r="B99" t="s">
        <v>302</v>
      </c>
      <c r="C99" s="13" t="s">
        <v>550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1</v>
      </c>
    </row>
    <row r="100" spans="1:14" x14ac:dyDescent="0.25">
      <c r="A100" t="s">
        <v>303</v>
      </c>
      <c r="B100" t="s">
        <v>304</v>
      </c>
      <c r="C100" s="13" t="s">
        <v>550</v>
      </c>
      <c r="D100" s="5">
        <v>1</v>
      </c>
      <c r="E100" s="3">
        <v>0</v>
      </c>
      <c r="F100" s="3">
        <v>1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</row>
    <row r="101" spans="1:14" x14ac:dyDescent="0.25">
      <c r="A101" t="s">
        <v>766</v>
      </c>
      <c r="B101" t="s">
        <v>767</v>
      </c>
      <c r="C101" s="13" t="s">
        <v>550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1</v>
      </c>
      <c r="N101" s="3">
        <v>0</v>
      </c>
    </row>
    <row r="102" spans="1:14" x14ac:dyDescent="0.25">
      <c r="A102" t="s">
        <v>206</v>
      </c>
      <c r="B102" t="s">
        <v>207</v>
      </c>
      <c r="C102" s="13" t="s">
        <v>550</v>
      </c>
      <c r="D102" s="5">
        <v>49</v>
      </c>
      <c r="E102" s="3">
        <v>17</v>
      </c>
      <c r="F102" s="3">
        <v>19</v>
      </c>
      <c r="G102" s="3">
        <v>1</v>
      </c>
      <c r="H102" s="3">
        <v>2</v>
      </c>
      <c r="I102" s="3">
        <v>2</v>
      </c>
      <c r="J102" s="3">
        <v>1</v>
      </c>
      <c r="K102" s="3">
        <v>1</v>
      </c>
      <c r="L102" s="3">
        <v>3</v>
      </c>
      <c r="M102" s="3">
        <v>2</v>
      </c>
      <c r="N102" s="3">
        <v>1</v>
      </c>
    </row>
    <row r="103" spans="1:14" x14ac:dyDescent="0.25">
      <c r="A103" t="s">
        <v>208</v>
      </c>
      <c r="B103" t="s">
        <v>209</v>
      </c>
      <c r="C103" s="13" t="s">
        <v>550</v>
      </c>
      <c r="D103" s="5">
        <v>209</v>
      </c>
      <c r="E103" s="3">
        <v>64</v>
      </c>
      <c r="F103" s="3">
        <v>49</v>
      </c>
      <c r="G103" s="3">
        <v>3</v>
      </c>
      <c r="H103" s="3">
        <v>7</v>
      </c>
      <c r="I103" s="3">
        <v>11</v>
      </c>
      <c r="J103" s="3">
        <v>13</v>
      </c>
      <c r="K103" s="3">
        <v>22</v>
      </c>
      <c r="L103" s="3">
        <v>25</v>
      </c>
      <c r="M103" s="3">
        <v>7</v>
      </c>
      <c r="N103" s="3">
        <v>8</v>
      </c>
    </row>
    <row r="104" spans="1:14" x14ac:dyDescent="0.25">
      <c r="A104" t="s">
        <v>555</v>
      </c>
      <c r="B104" t="s">
        <v>556</v>
      </c>
      <c r="C104" s="13" t="s">
        <v>550</v>
      </c>
      <c r="D104" s="5">
        <v>31</v>
      </c>
      <c r="E104" s="3">
        <v>5</v>
      </c>
      <c r="F104" s="3">
        <v>11</v>
      </c>
      <c r="G104" s="3">
        <v>0</v>
      </c>
      <c r="H104" s="3">
        <v>1</v>
      </c>
      <c r="I104" s="3">
        <v>1</v>
      </c>
      <c r="J104" s="3">
        <v>3</v>
      </c>
      <c r="K104" s="3">
        <v>1</v>
      </c>
      <c r="L104" s="3">
        <v>5</v>
      </c>
      <c r="M104" s="3">
        <v>2</v>
      </c>
      <c r="N104" s="3">
        <v>2</v>
      </c>
    </row>
    <row r="105" spans="1:14" x14ac:dyDescent="0.25">
      <c r="A105" t="s">
        <v>305</v>
      </c>
      <c r="B105" t="s">
        <v>306</v>
      </c>
      <c r="C105" s="13" t="s">
        <v>550</v>
      </c>
      <c r="D105" s="5">
        <v>9</v>
      </c>
      <c r="E105" s="3">
        <v>2</v>
      </c>
      <c r="F105" s="3">
        <v>2</v>
      </c>
      <c r="G105" s="3">
        <v>0</v>
      </c>
      <c r="H105" s="3">
        <v>2</v>
      </c>
      <c r="I105" s="3">
        <v>0</v>
      </c>
      <c r="J105" s="3">
        <v>0</v>
      </c>
      <c r="K105" s="3">
        <v>1</v>
      </c>
      <c r="L105" s="3">
        <v>2</v>
      </c>
      <c r="M105" s="3">
        <v>0</v>
      </c>
      <c r="N105" s="3">
        <v>0</v>
      </c>
    </row>
    <row r="106" spans="1:14" x14ac:dyDescent="0.25">
      <c r="A106" t="s">
        <v>210</v>
      </c>
      <c r="B106" t="s">
        <v>211</v>
      </c>
      <c r="C106" s="13" t="s">
        <v>550</v>
      </c>
      <c r="D106" s="5">
        <v>1</v>
      </c>
      <c r="E106" s="3">
        <v>0</v>
      </c>
      <c r="F106" s="3">
        <v>1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307</v>
      </c>
      <c r="B107" t="s">
        <v>308</v>
      </c>
      <c r="C107" s="13" t="s">
        <v>550</v>
      </c>
      <c r="D107" s="5">
        <v>10</v>
      </c>
      <c r="E107" s="3">
        <v>0</v>
      </c>
      <c r="F107" s="3">
        <v>1</v>
      </c>
      <c r="G107" s="3">
        <v>0</v>
      </c>
      <c r="H107" s="3">
        <v>0</v>
      </c>
      <c r="I107" s="3">
        <v>2</v>
      </c>
      <c r="J107" s="3">
        <v>0</v>
      </c>
      <c r="K107" s="3">
        <v>5</v>
      </c>
      <c r="L107" s="3">
        <v>1</v>
      </c>
      <c r="M107" s="3">
        <v>1</v>
      </c>
      <c r="N107" s="3">
        <v>0</v>
      </c>
    </row>
    <row r="108" spans="1:14" x14ac:dyDescent="0.25">
      <c r="A108" t="s">
        <v>586</v>
      </c>
      <c r="B108" t="s">
        <v>587</v>
      </c>
      <c r="C108" s="13" t="s">
        <v>550</v>
      </c>
      <c r="D108" s="5">
        <v>31</v>
      </c>
      <c r="E108" s="3">
        <v>1</v>
      </c>
      <c r="F108" s="3">
        <v>0</v>
      </c>
      <c r="G108" s="3">
        <v>0</v>
      </c>
      <c r="H108" s="3">
        <v>1</v>
      </c>
      <c r="I108" s="3">
        <v>1</v>
      </c>
      <c r="J108" s="3">
        <v>1</v>
      </c>
      <c r="K108" s="3">
        <v>9</v>
      </c>
      <c r="L108" s="3">
        <v>2</v>
      </c>
      <c r="M108" s="3">
        <v>14</v>
      </c>
      <c r="N108" s="3">
        <v>2</v>
      </c>
    </row>
    <row r="109" spans="1:14" x14ac:dyDescent="0.25">
      <c r="A109" t="s">
        <v>588</v>
      </c>
      <c r="B109" t="s">
        <v>589</v>
      </c>
      <c r="C109" s="13" t="s">
        <v>550</v>
      </c>
      <c r="D109" s="5">
        <v>2</v>
      </c>
      <c r="E109" s="3">
        <v>1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1</v>
      </c>
      <c r="L109" s="3">
        <v>0</v>
      </c>
      <c r="M109" s="3">
        <v>0</v>
      </c>
      <c r="N109" s="3">
        <v>0</v>
      </c>
    </row>
    <row r="110" spans="1:14" x14ac:dyDescent="0.25">
      <c r="A110" t="s">
        <v>590</v>
      </c>
      <c r="B110" t="s">
        <v>591</v>
      </c>
      <c r="C110" s="13" t="s">
        <v>550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1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</row>
    <row r="111" spans="1:14" x14ac:dyDescent="0.25">
      <c r="A111" t="s">
        <v>34</v>
      </c>
      <c r="B111" t="s">
        <v>35</v>
      </c>
      <c r="C111" s="13" t="s">
        <v>550</v>
      </c>
      <c r="D111" s="5">
        <v>6</v>
      </c>
      <c r="E111" s="3">
        <v>2</v>
      </c>
      <c r="F111" s="3">
        <v>0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0</v>
      </c>
      <c r="M111" s="3">
        <v>1</v>
      </c>
      <c r="N111" s="3">
        <v>2</v>
      </c>
    </row>
    <row r="112" spans="1:14" x14ac:dyDescent="0.25">
      <c r="A112" t="s">
        <v>36</v>
      </c>
      <c r="B112" t="s">
        <v>37</v>
      </c>
      <c r="C112" s="13" t="s">
        <v>550</v>
      </c>
      <c r="D112" s="5">
        <v>15</v>
      </c>
      <c r="E112" s="3">
        <v>5</v>
      </c>
      <c r="F112" s="3">
        <v>2</v>
      </c>
      <c r="G112" s="3">
        <v>0</v>
      </c>
      <c r="H112" s="3">
        <v>1</v>
      </c>
      <c r="I112" s="3">
        <v>1</v>
      </c>
      <c r="J112" s="3">
        <v>0</v>
      </c>
      <c r="K112" s="3">
        <v>1</v>
      </c>
      <c r="L112" s="3">
        <v>3</v>
      </c>
      <c r="M112" s="3">
        <v>1</v>
      </c>
      <c r="N112" s="3">
        <v>1</v>
      </c>
    </row>
    <row r="113" spans="1:14" x14ac:dyDescent="0.25">
      <c r="A113" t="s">
        <v>309</v>
      </c>
      <c r="B113" t="s">
        <v>310</v>
      </c>
      <c r="C113" s="13" t="s">
        <v>550</v>
      </c>
      <c r="D113" s="5">
        <v>3</v>
      </c>
      <c r="E113" s="3">
        <v>1</v>
      </c>
      <c r="F113" s="3">
        <v>1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 t="s">
        <v>768</v>
      </c>
      <c r="B114" t="s">
        <v>769</v>
      </c>
      <c r="C114" s="13" t="s">
        <v>550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592</v>
      </c>
      <c r="B115" t="s">
        <v>593</v>
      </c>
      <c r="C115" s="13" t="s">
        <v>550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1</v>
      </c>
      <c r="L115" s="3">
        <v>0</v>
      </c>
      <c r="M115" s="3">
        <v>0</v>
      </c>
      <c r="N115" s="3">
        <v>0</v>
      </c>
    </row>
    <row r="116" spans="1:14" x14ac:dyDescent="0.25">
      <c r="A116" t="s">
        <v>557</v>
      </c>
      <c r="B116" t="s">
        <v>558</v>
      </c>
      <c r="C116" s="13" t="s">
        <v>550</v>
      </c>
      <c r="D116" s="5">
        <v>2</v>
      </c>
      <c r="E116" s="3">
        <v>1</v>
      </c>
      <c r="F116" s="3">
        <v>1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 t="s">
        <v>38</v>
      </c>
      <c r="B117" t="s">
        <v>39</v>
      </c>
      <c r="C117" s="13" t="s">
        <v>550</v>
      </c>
      <c r="D117" s="5">
        <v>1</v>
      </c>
      <c r="E117" s="3">
        <v>1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</row>
    <row r="118" spans="1:14" x14ac:dyDescent="0.25">
      <c r="A118" t="s">
        <v>212</v>
      </c>
      <c r="B118" t="s">
        <v>213</v>
      </c>
      <c r="C118" s="13" t="s">
        <v>550</v>
      </c>
      <c r="D118" s="5">
        <v>14</v>
      </c>
      <c r="E118" s="3">
        <v>2</v>
      </c>
      <c r="F118" s="3">
        <v>1</v>
      </c>
      <c r="G118" s="3">
        <v>2</v>
      </c>
      <c r="H118" s="3">
        <v>0</v>
      </c>
      <c r="I118" s="3">
        <v>1</v>
      </c>
      <c r="J118" s="3">
        <v>2</v>
      </c>
      <c r="K118" s="3">
        <v>0</v>
      </c>
      <c r="L118" s="3">
        <v>4</v>
      </c>
      <c r="M118" s="3">
        <v>0</v>
      </c>
      <c r="N118" s="3">
        <v>2</v>
      </c>
    </row>
    <row r="119" spans="1:14" x14ac:dyDescent="0.25">
      <c r="A119" t="s">
        <v>674</v>
      </c>
      <c r="B119" t="s">
        <v>675</v>
      </c>
      <c r="C119" s="13" t="s">
        <v>550</v>
      </c>
      <c r="D119" s="5">
        <v>1</v>
      </c>
      <c r="E119" s="3">
        <v>0</v>
      </c>
      <c r="F119" s="3">
        <v>0</v>
      </c>
      <c r="G119" s="3">
        <v>0</v>
      </c>
      <c r="H119" s="3">
        <v>1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770</v>
      </c>
      <c r="B120" t="s">
        <v>771</v>
      </c>
      <c r="C120" s="13" t="s">
        <v>550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1</v>
      </c>
      <c r="N120" s="3">
        <v>0</v>
      </c>
    </row>
    <row r="121" spans="1:14" x14ac:dyDescent="0.25">
      <c r="A121" t="s">
        <v>676</v>
      </c>
      <c r="B121" t="s">
        <v>677</v>
      </c>
      <c r="C121" s="13" t="s">
        <v>550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</v>
      </c>
      <c r="M121" s="3">
        <v>0</v>
      </c>
      <c r="N121" s="3">
        <v>0</v>
      </c>
    </row>
    <row r="122" spans="1:14" x14ac:dyDescent="0.25">
      <c r="A122" t="s">
        <v>40</v>
      </c>
      <c r="B122" t="s">
        <v>41</v>
      </c>
      <c r="C122" s="13" t="s">
        <v>550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1</v>
      </c>
    </row>
    <row r="123" spans="1:14" x14ac:dyDescent="0.25">
      <c r="A123" t="s">
        <v>214</v>
      </c>
      <c r="B123" t="s">
        <v>215</v>
      </c>
      <c r="C123" s="13" t="s">
        <v>550</v>
      </c>
      <c r="D123" s="5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1</v>
      </c>
      <c r="N123" s="3">
        <v>0</v>
      </c>
    </row>
    <row r="124" spans="1:14" x14ac:dyDescent="0.25">
      <c r="A124" t="s">
        <v>42</v>
      </c>
      <c r="B124" t="s">
        <v>43</v>
      </c>
      <c r="C124" s="13" t="s">
        <v>550</v>
      </c>
      <c r="D124" s="5">
        <v>27</v>
      </c>
      <c r="E124" s="3">
        <v>0</v>
      </c>
      <c r="F124" s="3">
        <v>1</v>
      </c>
      <c r="G124" s="3">
        <v>0</v>
      </c>
      <c r="H124" s="3">
        <v>0</v>
      </c>
      <c r="I124" s="3">
        <v>0</v>
      </c>
      <c r="J124" s="3">
        <v>1</v>
      </c>
      <c r="K124" s="3">
        <v>9</v>
      </c>
      <c r="L124" s="3">
        <v>1</v>
      </c>
      <c r="M124" s="3">
        <v>11</v>
      </c>
      <c r="N124" s="3">
        <v>4</v>
      </c>
    </row>
    <row r="125" spans="1:14" x14ac:dyDescent="0.25">
      <c r="A125" t="s">
        <v>772</v>
      </c>
      <c r="B125" t="s">
        <v>773</v>
      </c>
      <c r="C125" s="13" t="s">
        <v>550</v>
      </c>
      <c r="D125" s="5">
        <v>2</v>
      </c>
      <c r="E125" s="3">
        <v>0</v>
      </c>
      <c r="F125" s="3">
        <v>0</v>
      </c>
      <c r="G125" s="3">
        <v>0</v>
      </c>
      <c r="H125" s="3">
        <v>0</v>
      </c>
      <c r="I125" s="3">
        <v>1</v>
      </c>
      <c r="J125" s="3">
        <v>0</v>
      </c>
      <c r="K125" s="3">
        <v>0</v>
      </c>
      <c r="L125" s="3">
        <v>1</v>
      </c>
      <c r="M125" s="3">
        <v>0</v>
      </c>
      <c r="N125" s="3">
        <v>0</v>
      </c>
    </row>
    <row r="126" spans="1:14" x14ac:dyDescent="0.25">
      <c r="A126" t="s">
        <v>311</v>
      </c>
      <c r="B126" t="s">
        <v>312</v>
      </c>
      <c r="C126" s="13" t="s">
        <v>550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1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</row>
    <row r="127" spans="1:14" x14ac:dyDescent="0.25">
      <c r="A127" t="s">
        <v>774</v>
      </c>
      <c r="B127" t="s">
        <v>775</v>
      </c>
      <c r="C127" s="13" t="s">
        <v>550</v>
      </c>
      <c r="D127" s="5">
        <v>3</v>
      </c>
      <c r="E127" s="3">
        <v>1</v>
      </c>
      <c r="F127" s="3">
        <v>0</v>
      </c>
      <c r="G127" s="3">
        <v>0</v>
      </c>
      <c r="H127" s="3">
        <v>0</v>
      </c>
      <c r="I127" s="3">
        <v>1</v>
      </c>
      <c r="J127" s="3">
        <v>1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 t="s">
        <v>776</v>
      </c>
      <c r="B128" t="s">
        <v>777</v>
      </c>
      <c r="C128" s="13" t="s">
        <v>550</v>
      </c>
      <c r="D128" s="5">
        <v>2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1</v>
      </c>
      <c r="K128" s="3">
        <v>0</v>
      </c>
      <c r="L128" s="3">
        <v>0</v>
      </c>
      <c r="M128" s="3">
        <v>1</v>
      </c>
      <c r="N128" s="3">
        <v>0</v>
      </c>
    </row>
    <row r="129" spans="1:14" x14ac:dyDescent="0.25">
      <c r="A129" t="s">
        <v>216</v>
      </c>
      <c r="B129" t="s">
        <v>217</v>
      </c>
      <c r="C129" s="13" t="s">
        <v>550</v>
      </c>
      <c r="D129" s="5">
        <v>62</v>
      </c>
      <c r="E129" s="3">
        <v>3</v>
      </c>
      <c r="F129" s="3">
        <v>4</v>
      </c>
      <c r="G129" s="3">
        <v>0</v>
      </c>
      <c r="H129" s="3">
        <v>2</v>
      </c>
      <c r="I129" s="3">
        <v>6</v>
      </c>
      <c r="J129" s="3">
        <v>12</v>
      </c>
      <c r="K129" s="3">
        <v>5</v>
      </c>
      <c r="L129" s="3">
        <v>15</v>
      </c>
      <c r="M129" s="3">
        <v>7</v>
      </c>
      <c r="N129" s="3">
        <v>8</v>
      </c>
    </row>
    <row r="130" spans="1:14" x14ac:dyDescent="0.25">
      <c r="A130" t="s">
        <v>432</v>
      </c>
      <c r="B130" t="s">
        <v>433</v>
      </c>
      <c r="C130" s="13" t="s">
        <v>550</v>
      </c>
      <c r="D130" s="5">
        <v>24</v>
      </c>
      <c r="E130" s="3">
        <v>2</v>
      </c>
      <c r="F130" s="3">
        <v>4</v>
      </c>
      <c r="G130" s="3">
        <v>0</v>
      </c>
      <c r="H130" s="3">
        <v>2</v>
      </c>
      <c r="I130" s="3">
        <v>0</v>
      </c>
      <c r="J130" s="3">
        <v>0</v>
      </c>
      <c r="K130" s="3">
        <v>5</v>
      </c>
      <c r="L130" s="3">
        <v>6</v>
      </c>
      <c r="M130" s="3">
        <v>0</v>
      </c>
      <c r="N130" s="3">
        <v>5</v>
      </c>
    </row>
    <row r="131" spans="1:14" x14ac:dyDescent="0.25">
      <c r="A131" t="s">
        <v>594</v>
      </c>
      <c r="B131" t="s">
        <v>595</v>
      </c>
      <c r="C131" s="13" t="s">
        <v>550</v>
      </c>
      <c r="D131" s="5">
        <v>3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1</v>
      </c>
      <c r="M131" s="3">
        <v>1</v>
      </c>
      <c r="N131" s="3">
        <v>1</v>
      </c>
    </row>
    <row r="132" spans="1:14" x14ac:dyDescent="0.25">
      <c r="A132" t="s">
        <v>596</v>
      </c>
      <c r="B132" t="s">
        <v>597</v>
      </c>
      <c r="C132" s="13" t="s">
        <v>550</v>
      </c>
      <c r="D132" s="5">
        <v>1</v>
      </c>
      <c r="E132" s="3">
        <v>0</v>
      </c>
      <c r="F132" s="3">
        <v>1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</row>
    <row r="133" spans="1:14" x14ac:dyDescent="0.25">
      <c r="A133" t="s">
        <v>598</v>
      </c>
      <c r="B133" t="s">
        <v>599</v>
      </c>
      <c r="C133" s="13" t="s">
        <v>550</v>
      </c>
      <c r="D133" s="5">
        <v>7</v>
      </c>
      <c r="E133" s="3">
        <v>0</v>
      </c>
      <c r="F133" s="3">
        <v>1</v>
      </c>
      <c r="G133" s="3">
        <v>0</v>
      </c>
      <c r="H133" s="3">
        <v>2</v>
      </c>
      <c r="I133" s="3">
        <v>1</v>
      </c>
      <c r="J133" s="3">
        <v>1</v>
      </c>
      <c r="K133" s="3">
        <v>0</v>
      </c>
      <c r="L133" s="3">
        <v>1</v>
      </c>
      <c r="M133" s="3">
        <v>0</v>
      </c>
      <c r="N133" s="3">
        <v>1</v>
      </c>
    </row>
    <row r="134" spans="1:14" x14ac:dyDescent="0.25">
      <c r="A134" t="s">
        <v>600</v>
      </c>
      <c r="B134" t="s">
        <v>601</v>
      </c>
      <c r="C134" s="13" t="s">
        <v>550</v>
      </c>
      <c r="D134" s="5"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1</v>
      </c>
      <c r="N134" s="3">
        <v>0</v>
      </c>
    </row>
    <row r="135" spans="1:14" x14ac:dyDescent="0.25">
      <c r="A135" t="s">
        <v>778</v>
      </c>
      <c r="B135" t="s">
        <v>779</v>
      </c>
      <c r="C135" s="13" t="s">
        <v>550</v>
      </c>
      <c r="D135" s="5">
        <v>2</v>
      </c>
      <c r="E135" s="3">
        <v>1</v>
      </c>
      <c r="F135" s="3">
        <v>0</v>
      </c>
      <c r="G135" s="3">
        <v>1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</row>
    <row r="136" spans="1:14" x14ac:dyDescent="0.25">
      <c r="A136" t="s">
        <v>434</v>
      </c>
      <c r="B136" t="s">
        <v>435</v>
      </c>
      <c r="C136" s="13" t="s">
        <v>550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  <c r="N136" s="3">
        <v>0</v>
      </c>
    </row>
    <row r="137" spans="1:14" x14ac:dyDescent="0.25">
      <c r="A137" t="s">
        <v>313</v>
      </c>
      <c r="B137" t="s">
        <v>314</v>
      </c>
      <c r="C137" s="13" t="s">
        <v>550</v>
      </c>
      <c r="D137" s="5">
        <v>5</v>
      </c>
      <c r="E137" s="3">
        <v>1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2</v>
      </c>
      <c r="L137" s="3">
        <v>0</v>
      </c>
      <c r="M137" s="3">
        <v>1</v>
      </c>
      <c r="N137" s="3">
        <v>1</v>
      </c>
    </row>
    <row r="138" spans="1:14" x14ac:dyDescent="0.25">
      <c r="A138" t="s">
        <v>44</v>
      </c>
      <c r="B138" t="s">
        <v>45</v>
      </c>
      <c r="C138" s="13" t="s">
        <v>550</v>
      </c>
      <c r="D138" s="5">
        <v>31</v>
      </c>
      <c r="E138" s="3">
        <v>9</v>
      </c>
      <c r="F138" s="3">
        <v>9</v>
      </c>
      <c r="G138" s="3">
        <v>0</v>
      </c>
      <c r="H138" s="3">
        <v>0</v>
      </c>
      <c r="I138" s="3">
        <v>0</v>
      </c>
      <c r="J138" s="3">
        <v>2</v>
      </c>
      <c r="K138" s="3">
        <v>2</v>
      </c>
      <c r="L138" s="3">
        <v>0</v>
      </c>
      <c r="M138" s="3">
        <v>9</v>
      </c>
      <c r="N138" s="3">
        <v>0</v>
      </c>
    </row>
    <row r="139" spans="1:14" x14ac:dyDescent="0.25">
      <c r="A139" t="s">
        <v>315</v>
      </c>
      <c r="B139" t="s">
        <v>316</v>
      </c>
      <c r="C139" s="13" t="s">
        <v>550</v>
      </c>
      <c r="D139" s="5">
        <v>4</v>
      </c>
      <c r="E139" s="3">
        <v>0</v>
      </c>
      <c r="F139" s="3">
        <v>1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3</v>
      </c>
      <c r="N139" s="3">
        <v>0</v>
      </c>
    </row>
    <row r="140" spans="1:14" x14ac:dyDescent="0.25">
      <c r="A140" t="s">
        <v>602</v>
      </c>
      <c r="B140" t="s">
        <v>603</v>
      </c>
      <c r="C140" s="13" t="s">
        <v>550</v>
      </c>
      <c r="D140" s="5">
        <v>1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1</v>
      </c>
      <c r="N140" s="3">
        <v>0</v>
      </c>
    </row>
    <row r="141" spans="1:14" x14ac:dyDescent="0.25">
      <c r="A141" t="s">
        <v>46</v>
      </c>
      <c r="B141" t="s">
        <v>47</v>
      </c>
      <c r="C141" s="13" t="s">
        <v>550</v>
      </c>
      <c r="D141" s="5"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1</v>
      </c>
      <c r="N141" s="3">
        <v>0</v>
      </c>
    </row>
    <row r="142" spans="1:14" x14ac:dyDescent="0.25">
      <c r="A142" t="s">
        <v>317</v>
      </c>
      <c r="B142" t="s">
        <v>318</v>
      </c>
      <c r="C142" s="13" t="s">
        <v>550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1</v>
      </c>
    </row>
    <row r="143" spans="1:14" x14ac:dyDescent="0.25">
      <c r="A143" t="s">
        <v>218</v>
      </c>
      <c r="B143" t="s">
        <v>219</v>
      </c>
      <c r="C143" s="13" t="s">
        <v>550</v>
      </c>
      <c r="D143" s="5">
        <v>2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1</v>
      </c>
      <c r="N143" s="3">
        <v>1</v>
      </c>
    </row>
    <row r="144" spans="1:14" x14ac:dyDescent="0.25">
      <c r="A144" t="s">
        <v>780</v>
      </c>
      <c r="B144" t="s">
        <v>781</v>
      </c>
      <c r="C144" s="13" t="s">
        <v>550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1</v>
      </c>
      <c r="M144" s="3">
        <v>0</v>
      </c>
      <c r="N144" s="3">
        <v>0</v>
      </c>
    </row>
    <row r="145" spans="1:14" x14ac:dyDescent="0.25">
      <c r="A145" t="s">
        <v>782</v>
      </c>
      <c r="B145" t="s">
        <v>783</v>
      </c>
      <c r="C145" s="13" t="s">
        <v>550</v>
      </c>
      <c r="D145" s="5">
        <v>1</v>
      </c>
      <c r="E145" s="3">
        <v>1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</row>
    <row r="146" spans="1:14" x14ac:dyDescent="0.25">
      <c r="A146" t="s">
        <v>48</v>
      </c>
      <c r="B146" t="s">
        <v>49</v>
      </c>
      <c r="C146" s="13" t="s">
        <v>550</v>
      </c>
      <c r="D146" s="5">
        <v>17</v>
      </c>
      <c r="E146" s="3">
        <v>0</v>
      </c>
      <c r="F146" s="3">
        <v>0</v>
      </c>
      <c r="G146" s="3">
        <v>1</v>
      </c>
      <c r="H146" s="3">
        <v>0</v>
      </c>
      <c r="I146" s="3">
        <v>2</v>
      </c>
      <c r="J146" s="3">
        <v>1</v>
      </c>
      <c r="K146" s="3">
        <v>4</v>
      </c>
      <c r="L146" s="3">
        <v>7</v>
      </c>
      <c r="M146" s="3">
        <v>1</v>
      </c>
      <c r="N146" s="3">
        <v>1</v>
      </c>
    </row>
    <row r="147" spans="1:14" x14ac:dyDescent="0.25">
      <c r="A147" t="s">
        <v>50</v>
      </c>
      <c r="B147" t="s">
        <v>51</v>
      </c>
      <c r="C147" s="13" t="s">
        <v>550</v>
      </c>
      <c r="D147" s="5">
        <v>6</v>
      </c>
      <c r="E147" s="3">
        <v>0</v>
      </c>
      <c r="F147" s="3">
        <v>0</v>
      </c>
      <c r="G147" s="3">
        <v>0</v>
      </c>
      <c r="H147" s="3">
        <v>0</v>
      </c>
      <c r="I147" s="3">
        <v>1</v>
      </c>
      <c r="J147" s="3">
        <v>2</v>
      </c>
      <c r="K147" s="3">
        <v>2</v>
      </c>
      <c r="L147" s="3">
        <v>0</v>
      </c>
      <c r="M147" s="3">
        <v>0</v>
      </c>
      <c r="N147" s="3">
        <v>1</v>
      </c>
    </row>
    <row r="148" spans="1:14" x14ac:dyDescent="0.25">
      <c r="A148" t="s">
        <v>319</v>
      </c>
      <c r="B148" t="s">
        <v>320</v>
      </c>
      <c r="C148" s="13" t="s">
        <v>550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1</v>
      </c>
      <c r="M148" s="3">
        <v>0</v>
      </c>
      <c r="N148" s="3">
        <v>0</v>
      </c>
    </row>
    <row r="149" spans="1:14" x14ac:dyDescent="0.25">
      <c r="A149" t="s">
        <v>220</v>
      </c>
      <c r="B149" t="s">
        <v>221</v>
      </c>
      <c r="C149" s="13" t="s">
        <v>550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1</v>
      </c>
      <c r="N149" s="3">
        <v>0</v>
      </c>
    </row>
    <row r="150" spans="1:14" x14ac:dyDescent="0.25">
      <c r="A150" t="s">
        <v>222</v>
      </c>
      <c r="B150" t="s">
        <v>223</v>
      </c>
      <c r="C150" s="13" t="s">
        <v>550</v>
      </c>
      <c r="D150" s="5">
        <v>8</v>
      </c>
      <c r="E150" s="3">
        <v>1</v>
      </c>
      <c r="F150" s="3">
        <v>1</v>
      </c>
      <c r="G150" s="3">
        <v>0</v>
      </c>
      <c r="H150" s="3">
        <v>0</v>
      </c>
      <c r="I150" s="3">
        <v>0</v>
      </c>
      <c r="J150" s="3">
        <v>0</v>
      </c>
      <c r="K150" s="3">
        <v>2</v>
      </c>
      <c r="L150" s="3">
        <v>1</v>
      </c>
      <c r="M150" s="3">
        <v>2</v>
      </c>
      <c r="N150" s="3">
        <v>1</v>
      </c>
    </row>
    <row r="151" spans="1:14" x14ac:dyDescent="0.25">
      <c r="A151" t="s">
        <v>361</v>
      </c>
      <c r="B151" t="s">
        <v>362</v>
      </c>
      <c r="C151" s="13" t="s">
        <v>550</v>
      </c>
      <c r="D151" s="5">
        <v>2</v>
      </c>
      <c r="E151" s="3">
        <v>0</v>
      </c>
      <c r="F151" s="3">
        <v>2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</row>
    <row r="152" spans="1:14" x14ac:dyDescent="0.25">
      <c r="A152" t="s">
        <v>52</v>
      </c>
      <c r="B152" t="s">
        <v>53</v>
      </c>
      <c r="C152" s="13" t="s">
        <v>550</v>
      </c>
      <c r="D152" s="5">
        <v>2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1</v>
      </c>
      <c r="M152" s="3">
        <v>0</v>
      </c>
      <c r="N152" s="3">
        <v>0</v>
      </c>
    </row>
    <row r="153" spans="1:14" x14ac:dyDescent="0.25">
      <c r="A153" t="s">
        <v>54</v>
      </c>
      <c r="B153" t="s">
        <v>55</v>
      </c>
      <c r="C153" s="13" t="s">
        <v>550</v>
      </c>
      <c r="D153" s="5">
        <v>23</v>
      </c>
      <c r="E153" s="3">
        <v>5</v>
      </c>
      <c r="F153" s="3">
        <v>2</v>
      </c>
      <c r="G153" s="3">
        <v>1</v>
      </c>
      <c r="H153" s="3">
        <v>0</v>
      </c>
      <c r="I153" s="3">
        <v>0</v>
      </c>
      <c r="J153" s="3">
        <v>2</v>
      </c>
      <c r="K153" s="3">
        <v>8</v>
      </c>
      <c r="L153" s="3">
        <v>3</v>
      </c>
      <c r="M153" s="3">
        <v>1</v>
      </c>
      <c r="N153" s="3">
        <v>1</v>
      </c>
    </row>
    <row r="154" spans="1:14" x14ac:dyDescent="0.25">
      <c r="A154" t="s">
        <v>784</v>
      </c>
      <c r="B154" t="s">
        <v>785</v>
      </c>
      <c r="C154" s="13" t="s">
        <v>550</v>
      </c>
      <c r="D154" s="5">
        <v>2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1</v>
      </c>
      <c r="N154" s="3">
        <v>0</v>
      </c>
    </row>
    <row r="155" spans="1:14" x14ac:dyDescent="0.25">
      <c r="A155" t="s">
        <v>604</v>
      </c>
      <c r="B155" t="s">
        <v>605</v>
      </c>
      <c r="C155" s="13" t="s">
        <v>550</v>
      </c>
      <c r="D155" s="5">
        <v>3</v>
      </c>
      <c r="E155" s="3">
        <v>1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1</v>
      </c>
      <c r="M155" s="3">
        <v>1</v>
      </c>
      <c r="N155" s="3">
        <v>0</v>
      </c>
    </row>
    <row r="156" spans="1:14" x14ac:dyDescent="0.25">
      <c r="A156" t="s">
        <v>786</v>
      </c>
      <c r="B156" t="s">
        <v>787</v>
      </c>
      <c r="C156" s="13" t="s">
        <v>550</v>
      </c>
      <c r="D156" s="5">
        <v>4</v>
      </c>
      <c r="E156" s="3">
        <v>1</v>
      </c>
      <c r="F156" s="3">
        <v>3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606</v>
      </c>
      <c r="B157" t="s">
        <v>607</v>
      </c>
      <c r="C157" s="13" t="s">
        <v>550</v>
      </c>
      <c r="D157" s="5">
        <v>4</v>
      </c>
      <c r="E157" s="3">
        <v>0</v>
      </c>
      <c r="F157" s="3">
        <v>1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1</v>
      </c>
      <c r="N157" s="3">
        <v>1</v>
      </c>
    </row>
    <row r="158" spans="1:14" x14ac:dyDescent="0.25">
      <c r="A158" t="s">
        <v>788</v>
      </c>
      <c r="B158" t="s">
        <v>789</v>
      </c>
      <c r="C158" s="13" t="s">
        <v>550</v>
      </c>
      <c r="D158" s="5">
        <v>2</v>
      </c>
      <c r="E158" s="3">
        <v>0</v>
      </c>
      <c r="F158" s="3">
        <v>0</v>
      </c>
      <c r="G158" s="3">
        <v>0</v>
      </c>
      <c r="H158" s="3">
        <v>1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  <c r="N158" s="3">
        <v>0</v>
      </c>
    </row>
    <row r="159" spans="1:14" x14ac:dyDescent="0.25">
      <c r="A159" t="s">
        <v>321</v>
      </c>
      <c r="B159" t="s">
        <v>322</v>
      </c>
      <c r="C159" s="13" t="s">
        <v>550</v>
      </c>
      <c r="D159" s="5">
        <v>18</v>
      </c>
      <c r="E159" s="3">
        <v>4</v>
      </c>
      <c r="F159" s="3">
        <v>2</v>
      </c>
      <c r="G159" s="3">
        <v>0</v>
      </c>
      <c r="H159" s="3">
        <v>0</v>
      </c>
      <c r="I159" s="3">
        <v>2</v>
      </c>
      <c r="J159" s="3">
        <v>4</v>
      </c>
      <c r="K159" s="3">
        <v>0</v>
      </c>
      <c r="L159" s="3">
        <v>3</v>
      </c>
      <c r="M159" s="3">
        <v>2</v>
      </c>
      <c r="N159" s="3">
        <v>1</v>
      </c>
    </row>
    <row r="160" spans="1:14" x14ac:dyDescent="0.25">
      <c r="A160" t="s">
        <v>56</v>
      </c>
      <c r="B160" t="s">
        <v>57</v>
      </c>
      <c r="C160" s="13" t="s">
        <v>550</v>
      </c>
      <c r="D160" s="5">
        <v>47</v>
      </c>
      <c r="E160" s="3">
        <v>9</v>
      </c>
      <c r="F160" s="3">
        <v>4</v>
      </c>
      <c r="G160" s="3">
        <v>3</v>
      </c>
      <c r="H160" s="3">
        <v>0</v>
      </c>
      <c r="I160" s="3">
        <v>0</v>
      </c>
      <c r="J160" s="3">
        <v>5</v>
      </c>
      <c r="K160" s="3">
        <v>6</v>
      </c>
      <c r="L160" s="3">
        <v>13</v>
      </c>
      <c r="M160" s="3">
        <v>6</v>
      </c>
      <c r="N160" s="3">
        <v>1</v>
      </c>
    </row>
    <row r="161" spans="1:14" x14ac:dyDescent="0.25">
      <c r="A161" t="s">
        <v>608</v>
      </c>
      <c r="B161" t="s">
        <v>609</v>
      </c>
      <c r="C161" s="13" t="s">
        <v>550</v>
      </c>
      <c r="D161" s="5">
        <v>1</v>
      </c>
      <c r="E161" s="3">
        <v>1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</row>
    <row r="162" spans="1:14" x14ac:dyDescent="0.25">
      <c r="A162" t="s">
        <v>790</v>
      </c>
      <c r="B162" t="s">
        <v>791</v>
      </c>
      <c r="C162" s="13" t="s">
        <v>550</v>
      </c>
      <c r="D162" s="5">
        <v>1</v>
      </c>
      <c r="E162" s="3">
        <v>1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</row>
    <row r="163" spans="1:14" x14ac:dyDescent="0.25">
      <c r="A163" t="s">
        <v>792</v>
      </c>
      <c r="B163" t="s">
        <v>793</v>
      </c>
      <c r="C163" s="13" t="s">
        <v>550</v>
      </c>
      <c r="D163" s="5">
        <v>2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1</v>
      </c>
      <c r="N163" s="3">
        <v>0</v>
      </c>
    </row>
    <row r="164" spans="1:14" x14ac:dyDescent="0.25">
      <c r="A164" t="s">
        <v>794</v>
      </c>
      <c r="B164" t="s">
        <v>795</v>
      </c>
      <c r="C164" s="13" t="s">
        <v>550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1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 t="s">
        <v>610</v>
      </c>
      <c r="B165" t="s">
        <v>611</v>
      </c>
      <c r="C165" s="13" t="s">
        <v>550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1</v>
      </c>
    </row>
    <row r="166" spans="1:14" x14ac:dyDescent="0.25">
      <c r="A166" t="s">
        <v>224</v>
      </c>
      <c r="B166" t="s">
        <v>225</v>
      </c>
      <c r="C166" s="13" t="s">
        <v>550</v>
      </c>
      <c r="D166" s="5">
        <v>2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1</v>
      </c>
      <c r="L166" s="3">
        <v>0</v>
      </c>
      <c r="M166" s="3">
        <v>0</v>
      </c>
      <c r="N166" s="3">
        <v>1</v>
      </c>
    </row>
    <row r="167" spans="1:14" x14ac:dyDescent="0.25">
      <c r="A167" t="s">
        <v>363</v>
      </c>
      <c r="B167" t="s">
        <v>364</v>
      </c>
      <c r="C167" s="13" t="s">
        <v>550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1</v>
      </c>
      <c r="L167" s="3">
        <v>0</v>
      </c>
      <c r="M167" s="3">
        <v>0</v>
      </c>
      <c r="N167" s="3">
        <v>0</v>
      </c>
    </row>
    <row r="168" spans="1:14" x14ac:dyDescent="0.25">
      <c r="A168" t="s">
        <v>796</v>
      </c>
      <c r="B168" t="s">
        <v>797</v>
      </c>
      <c r="C168" s="13" t="s">
        <v>550</v>
      </c>
      <c r="D168" s="5">
        <v>2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1</v>
      </c>
      <c r="L168" s="3">
        <v>1</v>
      </c>
      <c r="M168" s="3">
        <v>0</v>
      </c>
      <c r="N168" s="3">
        <v>0</v>
      </c>
    </row>
    <row r="169" spans="1:14" x14ac:dyDescent="0.25">
      <c r="A169" t="s">
        <v>612</v>
      </c>
      <c r="B169" t="s">
        <v>613</v>
      </c>
      <c r="C169" s="13" t="s">
        <v>550</v>
      </c>
      <c r="D169" s="5">
        <v>2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2</v>
      </c>
    </row>
    <row r="170" spans="1:14" x14ac:dyDescent="0.25">
      <c r="A170" t="s">
        <v>323</v>
      </c>
      <c r="B170" t="s">
        <v>324</v>
      </c>
      <c r="C170" s="13" t="s">
        <v>550</v>
      </c>
      <c r="D170" s="5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1</v>
      </c>
    </row>
    <row r="171" spans="1:14" x14ac:dyDescent="0.25">
      <c r="A171" t="s">
        <v>678</v>
      </c>
      <c r="B171" t="s">
        <v>679</v>
      </c>
      <c r="C171" s="13" t="s">
        <v>550</v>
      </c>
      <c r="D171" s="5">
        <v>1</v>
      </c>
      <c r="E171" s="3">
        <v>1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</row>
    <row r="172" spans="1:14" x14ac:dyDescent="0.25">
      <c r="A172" t="s">
        <v>614</v>
      </c>
      <c r="B172" t="s">
        <v>615</v>
      </c>
      <c r="C172" s="13" t="s">
        <v>550</v>
      </c>
      <c r="D172" s="5">
        <v>2</v>
      </c>
      <c r="E172" s="3">
        <v>0</v>
      </c>
      <c r="F172" s="3">
        <v>1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1</v>
      </c>
    </row>
    <row r="173" spans="1:14" x14ac:dyDescent="0.25">
      <c r="A173" t="s">
        <v>436</v>
      </c>
      <c r="B173" t="s">
        <v>437</v>
      </c>
      <c r="C173" s="13" t="s">
        <v>550</v>
      </c>
      <c r="D173" s="5">
        <v>25</v>
      </c>
      <c r="E173" s="3">
        <v>0</v>
      </c>
      <c r="F173" s="3">
        <v>2</v>
      </c>
      <c r="G173" s="3">
        <v>0</v>
      </c>
      <c r="H173" s="3">
        <v>0</v>
      </c>
      <c r="I173" s="3">
        <v>4</v>
      </c>
      <c r="J173" s="3">
        <v>0</v>
      </c>
      <c r="K173" s="3">
        <v>4</v>
      </c>
      <c r="L173" s="3">
        <v>8</v>
      </c>
      <c r="M173" s="3">
        <v>2</v>
      </c>
      <c r="N173" s="3">
        <v>5</v>
      </c>
    </row>
    <row r="174" spans="1:14" x14ac:dyDescent="0.25">
      <c r="A174" t="s">
        <v>616</v>
      </c>
      <c r="B174" t="s">
        <v>617</v>
      </c>
      <c r="C174" s="13" t="s">
        <v>550</v>
      </c>
      <c r="D174" s="5">
        <v>1</v>
      </c>
      <c r="E174" s="3">
        <v>0</v>
      </c>
      <c r="F174" s="3">
        <v>0</v>
      </c>
      <c r="G174" s="3">
        <v>1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A175" t="s">
        <v>618</v>
      </c>
      <c r="B175" t="s">
        <v>619</v>
      </c>
      <c r="C175" s="13" t="s">
        <v>550</v>
      </c>
      <c r="D175" s="5">
        <v>1</v>
      </c>
      <c r="E175" s="3">
        <v>0</v>
      </c>
      <c r="F175" s="3">
        <v>0</v>
      </c>
      <c r="G175" s="3">
        <v>1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226</v>
      </c>
      <c r="B176" t="s">
        <v>227</v>
      </c>
      <c r="C176" s="13" t="s">
        <v>550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1</v>
      </c>
      <c r="M176" s="3">
        <v>0</v>
      </c>
      <c r="N176" s="3">
        <v>0</v>
      </c>
    </row>
    <row r="177" spans="1:14" x14ac:dyDescent="0.25">
      <c r="A177" t="s">
        <v>175</v>
      </c>
      <c r="B177" t="s">
        <v>176</v>
      </c>
      <c r="C177" s="13" t="s">
        <v>550</v>
      </c>
      <c r="D177" s="5">
        <v>85</v>
      </c>
      <c r="E177" s="3">
        <v>0</v>
      </c>
      <c r="F177" s="3">
        <v>0</v>
      </c>
      <c r="G177" s="3">
        <v>1</v>
      </c>
      <c r="H177" s="3">
        <v>3</v>
      </c>
      <c r="I177" s="3">
        <v>5</v>
      </c>
      <c r="J177" s="3">
        <v>7</v>
      </c>
      <c r="K177" s="3">
        <v>16</v>
      </c>
      <c r="L177" s="3">
        <v>31</v>
      </c>
      <c r="M177" s="3">
        <v>13</v>
      </c>
      <c r="N177" s="3">
        <v>9</v>
      </c>
    </row>
    <row r="178" spans="1:14" x14ac:dyDescent="0.25">
      <c r="A178" t="s">
        <v>798</v>
      </c>
      <c r="B178" t="s">
        <v>799</v>
      </c>
      <c r="C178" s="13" t="s">
        <v>550</v>
      </c>
      <c r="D178" s="5"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</row>
    <row r="179" spans="1:14" x14ac:dyDescent="0.25">
      <c r="A179" t="s">
        <v>325</v>
      </c>
      <c r="B179" t="s">
        <v>326</v>
      </c>
      <c r="C179" s="13" t="s">
        <v>550</v>
      </c>
      <c r="D179" s="5">
        <v>34</v>
      </c>
      <c r="E179" s="3">
        <v>1</v>
      </c>
      <c r="F179" s="3">
        <v>1</v>
      </c>
      <c r="G179" s="3">
        <v>1</v>
      </c>
      <c r="H179" s="3">
        <v>1</v>
      </c>
      <c r="I179" s="3">
        <v>0</v>
      </c>
      <c r="J179" s="3">
        <v>2</v>
      </c>
      <c r="K179" s="3">
        <v>14</v>
      </c>
      <c r="L179" s="3">
        <v>8</v>
      </c>
      <c r="M179" s="3">
        <v>4</v>
      </c>
      <c r="N179" s="3">
        <v>2</v>
      </c>
    </row>
    <row r="180" spans="1:14" x14ac:dyDescent="0.25">
      <c r="A180" t="s">
        <v>800</v>
      </c>
      <c r="B180" t="s">
        <v>801</v>
      </c>
      <c r="C180" s="13" t="s">
        <v>550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1</v>
      </c>
      <c r="N180" s="3">
        <v>0</v>
      </c>
    </row>
    <row r="181" spans="1:14" x14ac:dyDescent="0.25">
      <c r="A181" t="s">
        <v>620</v>
      </c>
      <c r="B181" t="s">
        <v>621</v>
      </c>
      <c r="C181" s="13" t="s">
        <v>550</v>
      </c>
      <c r="D181" s="5"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1</v>
      </c>
      <c r="N181" s="3">
        <v>0</v>
      </c>
    </row>
    <row r="182" spans="1:14" x14ac:dyDescent="0.25">
      <c r="A182" t="s">
        <v>541</v>
      </c>
      <c r="B182" t="s">
        <v>542</v>
      </c>
      <c r="C182" s="13" t="s">
        <v>550</v>
      </c>
      <c r="D182" s="5">
        <v>10</v>
      </c>
      <c r="E182" s="3">
        <v>1</v>
      </c>
      <c r="F182" s="3">
        <v>1</v>
      </c>
      <c r="G182" s="3">
        <v>0</v>
      </c>
      <c r="H182" s="3">
        <v>1</v>
      </c>
      <c r="I182" s="3">
        <v>0</v>
      </c>
      <c r="J182" s="3">
        <v>0</v>
      </c>
      <c r="K182" s="3">
        <v>1</v>
      </c>
      <c r="L182" s="3">
        <v>4</v>
      </c>
      <c r="M182" s="3">
        <v>1</v>
      </c>
      <c r="N182" s="3">
        <v>1</v>
      </c>
    </row>
    <row r="183" spans="1:14" x14ac:dyDescent="0.25">
      <c r="A183" t="s">
        <v>543</v>
      </c>
      <c r="B183" t="s">
        <v>544</v>
      </c>
      <c r="C183" s="13" t="s">
        <v>550</v>
      </c>
      <c r="D183" s="5">
        <v>2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1</v>
      </c>
      <c r="L183" s="3">
        <v>1</v>
      </c>
      <c r="M183" s="3">
        <v>0</v>
      </c>
      <c r="N183" s="3">
        <v>0</v>
      </c>
    </row>
    <row r="184" spans="1:14" x14ac:dyDescent="0.25">
      <c r="A184" t="s">
        <v>365</v>
      </c>
      <c r="B184" t="s">
        <v>366</v>
      </c>
      <c r="C184" s="13" t="s">
        <v>550</v>
      </c>
      <c r="D184" s="5">
        <v>5</v>
      </c>
      <c r="E184" s="3">
        <v>1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2</v>
      </c>
      <c r="L184" s="3">
        <v>1</v>
      </c>
      <c r="M184" s="3">
        <v>1</v>
      </c>
      <c r="N184" s="3">
        <v>0</v>
      </c>
    </row>
    <row r="185" spans="1:14" x14ac:dyDescent="0.25">
      <c r="A185" t="s">
        <v>802</v>
      </c>
      <c r="B185" t="s">
        <v>803</v>
      </c>
      <c r="C185" s="13" t="s">
        <v>550</v>
      </c>
      <c r="D185" s="5">
        <v>1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1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 t="s">
        <v>622</v>
      </c>
      <c r="B186" t="s">
        <v>623</v>
      </c>
      <c r="C186" s="13" t="s">
        <v>550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1</v>
      </c>
      <c r="N186" s="3">
        <v>0</v>
      </c>
    </row>
    <row r="187" spans="1:14" x14ac:dyDescent="0.25">
      <c r="A187" t="s">
        <v>438</v>
      </c>
      <c r="B187" t="s">
        <v>439</v>
      </c>
      <c r="C187" s="13" t="s">
        <v>550</v>
      </c>
      <c r="D187" s="5">
        <v>2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1</v>
      </c>
      <c r="L187" s="3">
        <v>1</v>
      </c>
      <c r="M187" s="3">
        <v>0</v>
      </c>
      <c r="N187" s="3">
        <v>0</v>
      </c>
    </row>
    <row r="188" spans="1:14" x14ac:dyDescent="0.25">
      <c r="A188" t="s">
        <v>367</v>
      </c>
      <c r="B188" t="s">
        <v>368</v>
      </c>
      <c r="C188" s="13" t="s">
        <v>550</v>
      </c>
      <c r="D188" s="5">
        <v>3</v>
      </c>
      <c r="E188" s="3">
        <v>0</v>
      </c>
      <c r="F188" s="3">
        <v>0</v>
      </c>
      <c r="G188" s="3">
        <v>2</v>
      </c>
      <c r="H188" s="3">
        <v>0</v>
      </c>
      <c r="I188" s="3">
        <v>0</v>
      </c>
      <c r="J188" s="3">
        <v>0</v>
      </c>
      <c r="K188" s="3">
        <v>1</v>
      </c>
      <c r="L188" s="3">
        <v>0</v>
      </c>
      <c r="M188" s="3">
        <v>0</v>
      </c>
      <c r="N188" s="3">
        <v>0</v>
      </c>
    </row>
    <row r="189" spans="1:14" x14ac:dyDescent="0.25">
      <c r="A189" t="s">
        <v>804</v>
      </c>
      <c r="B189" t="s">
        <v>805</v>
      </c>
      <c r="C189" s="13" t="s">
        <v>550</v>
      </c>
      <c r="D189" s="5">
        <v>1</v>
      </c>
      <c r="E189" s="3">
        <v>0</v>
      </c>
      <c r="F189" s="3">
        <v>1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 t="s">
        <v>440</v>
      </c>
      <c r="B190" t="s">
        <v>441</v>
      </c>
      <c r="C190" s="13" t="s">
        <v>550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 t="s">
        <v>806</v>
      </c>
      <c r="B191" t="s">
        <v>807</v>
      </c>
      <c r="C191" s="13" t="s">
        <v>550</v>
      </c>
      <c r="D191" s="5">
        <v>5</v>
      </c>
      <c r="E191" s="3">
        <v>1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2</v>
      </c>
      <c r="M191" s="3">
        <v>1</v>
      </c>
      <c r="N191" s="3">
        <v>1</v>
      </c>
    </row>
    <row r="192" spans="1:14" x14ac:dyDescent="0.25">
      <c r="A192" t="s">
        <v>228</v>
      </c>
      <c r="B192" t="s">
        <v>229</v>
      </c>
      <c r="C192" s="13" t="s">
        <v>550</v>
      </c>
      <c r="D192" s="5">
        <v>2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2</v>
      </c>
      <c r="L192" s="3">
        <v>0</v>
      </c>
      <c r="M192" s="3">
        <v>0</v>
      </c>
      <c r="N192" s="3">
        <v>0</v>
      </c>
    </row>
    <row r="193" spans="1:14" x14ac:dyDescent="0.25">
      <c r="A193" t="s">
        <v>230</v>
      </c>
      <c r="B193" t="s">
        <v>231</v>
      </c>
      <c r="C193" s="13" t="s">
        <v>550</v>
      </c>
      <c r="D193" s="5">
        <v>5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1</v>
      </c>
      <c r="K193" s="3">
        <v>2</v>
      </c>
      <c r="L193" s="3">
        <v>2</v>
      </c>
      <c r="M193" s="3">
        <v>0</v>
      </c>
      <c r="N193" s="3">
        <v>0</v>
      </c>
    </row>
    <row r="194" spans="1:14" x14ac:dyDescent="0.25">
      <c r="A194" t="s">
        <v>624</v>
      </c>
      <c r="B194" t="s">
        <v>625</v>
      </c>
      <c r="C194" s="13" t="s">
        <v>550</v>
      </c>
      <c r="D194" s="5">
        <v>12</v>
      </c>
      <c r="E194" s="3">
        <v>0</v>
      </c>
      <c r="F194" s="3">
        <v>0</v>
      </c>
      <c r="G194" s="3">
        <v>0</v>
      </c>
      <c r="H194" s="3">
        <v>0</v>
      </c>
      <c r="I194" s="3">
        <v>2</v>
      </c>
      <c r="J194" s="3">
        <v>2</v>
      </c>
      <c r="K194" s="3">
        <v>1</v>
      </c>
      <c r="L194" s="3">
        <v>5</v>
      </c>
      <c r="M194" s="3">
        <v>0</v>
      </c>
      <c r="N194" s="3">
        <v>2</v>
      </c>
    </row>
    <row r="195" spans="1:14" x14ac:dyDescent="0.25">
      <c r="A195" t="s">
        <v>519</v>
      </c>
      <c r="B195" t="s">
        <v>520</v>
      </c>
      <c r="C195" s="13" t="s">
        <v>550</v>
      </c>
      <c r="D195" s="5">
        <v>17</v>
      </c>
      <c r="E195" s="3">
        <v>0</v>
      </c>
      <c r="F195" s="3">
        <v>0</v>
      </c>
      <c r="G195" s="3">
        <v>0</v>
      </c>
      <c r="H195" s="3">
        <v>0</v>
      </c>
      <c r="I195" s="3">
        <v>1</v>
      </c>
      <c r="J195" s="3">
        <v>1</v>
      </c>
      <c r="K195" s="3">
        <v>6</v>
      </c>
      <c r="L195" s="3">
        <v>6</v>
      </c>
      <c r="M195" s="3">
        <v>2</v>
      </c>
      <c r="N195" s="3">
        <v>1</v>
      </c>
    </row>
    <row r="196" spans="1:14" x14ac:dyDescent="0.25">
      <c r="A196" t="s">
        <v>808</v>
      </c>
      <c r="B196" t="s">
        <v>809</v>
      </c>
      <c r="C196" s="13" t="s">
        <v>550</v>
      </c>
      <c r="D196" s="5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1</v>
      </c>
      <c r="N196" s="3">
        <v>0</v>
      </c>
    </row>
    <row r="197" spans="1:14" x14ac:dyDescent="0.25">
      <c r="A197" t="s">
        <v>810</v>
      </c>
      <c r="B197" t="s">
        <v>811</v>
      </c>
      <c r="C197" s="13" t="s">
        <v>550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1</v>
      </c>
      <c r="N197" s="3">
        <v>0</v>
      </c>
    </row>
    <row r="198" spans="1:14" x14ac:dyDescent="0.25">
      <c r="A198" t="s">
        <v>442</v>
      </c>
      <c r="B198" t="s">
        <v>443</v>
      </c>
      <c r="C198" s="13" t="s">
        <v>550</v>
      </c>
      <c r="D198" s="5">
        <v>1</v>
      </c>
      <c r="E198" s="3">
        <v>0</v>
      </c>
      <c r="F198" s="3">
        <v>1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812</v>
      </c>
      <c r="B199" t="s">
        <v>813</v>
      </c>
      <c r="C199" s="13" t="s">
        <v>550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1</v>
      </c>
      <c r="N199" s="3">
        <v>0</v>
      </c>
    </row>
    <row r="200" spans="1:14" x14ac:dyDescent="0.25">
      <c r="A200" t="s">
        <v>58</v>
      </c>
      <c r="B200" t="s">
        <v>59</v>
      </c>
      <c r="C200" s="13" t="s">
        <v>550</v>
      </c>
      <c r="D200" s="5">
        <v>143</v>
      </c>
      <c r="E200" s="3">
        <v>8</v>
      </c>
      <c r="F200" s="3">
        <v>18</v>
      </c>
      <c r="G200" s="3">
        <v>0</v>
      </c>
      <c r="H200" s="3">
        <v>2</v>
      </c>
      <c r="I200" s="3">
        <v>4</v>
      </c>
      <c r="J200" s="3">
        <v>14</v>
      </c>
      <c r="K200" s="3">
        <v>9</v>
      </c>
      <c r="L200" s="3">
        <v>48</v>
      </c>
      <c r="M200" s="3">
        <v>22</v>
      </c>
      <c r="N200" s="3">
        <v>18</v>
      </c>
    </row>
    <row r="201" spans="1:14" x14ac:dyDescent="0.25">
      <c r="A201" t="s">
        <v>60</v>
      </c>
      <c r="B201" t="s">
        <v>61</v>
      </c>
      <c r="C201" s="13" t="s">
        <v>550</v>
      </c>
      <c r="D201" s="5">
        <v>14</v>
      </c>
      <c r="E201" s="3">
        <v>0</v>
      </c>
      <c r="F201" s="3">
        <v>0</v>
      </c>
      <c r="G201" s="3">
        <v>0</v>
      </c>
      <c r="H201" s="3">
        <v>0</v>
      </c>
      <c r="I201" s="3">
        <v>1</v>
      </c>
      <c r="J201" s="3">
        <v>0</v>
      </c>
      <c r="K201" s="3">
        <v>0</v>
      </c>
      <c r="L201" s="3">
        <v>0</v>
      </c>
      <c r="M201" s="3">
        <v>13</v>
      </c>
      <c r="N201" s="3">
        <v>0</v>
      </c>
    </row>
    <row r="202" spans="1:14" x14ac:dyDescent="0.25">
      <c r="A202" t="s">
        <v>680</v>
      </c>
      <c r="B202" t="s">
        <v>681</v>
      </c>
      <c r="C202" s="13" t="s">
        <v>550</v>
      </c>
      <c r="D202" s="5"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1</v>
      </c>
      <c r="N202" s="3">
        <v>0</v>
      </c>
    </row>
    <row r="203" spans="1:14" x14ac:dyDescent="0.25">
      <c r="A203" t="s">
        <v>444</v>
      </c>
      <c r="B203" t="s">
        <v>445</v>
      </c>
      <c r="C203" s="13" t="s">
        <v>550</v>
      </c>
      <c r="D203" s="5">
        <v>1</v>
      </c>
      <c r="E203" s="3">
        <v>1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814</v>
      </c>
      <c r="B204" t="s">
        <v>815</v>
      </c>
      <c r="C204" s="13" t="s">
        <v>550</v>
      </c>
      <c r="D204" s="5">
        <v>1</v>
      </c>
      <c r="E204" s="3">
        <v>1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</row>
    <row r="205" spans="1:14" x14ac:dyDescent="0.25">
      <c r="A205" t="s">
        <v>559</v>
      </c>
      <c r="B205" t="s">
        <v>560</v>
      </c>
      <c r="C205" s="13" t="s">
        <v>550</v>
      </c>
      <c r="D205" s="5">
        <v>1</v>
      </c>
      <c r="E205" s="3">
        <v>1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626</v>
      </c>
      <c r="B206" t="s">
        <v>627</v>
      </c>
      <c r="C206" s="13" t="s">
        <v>550</v>
      </c>
      <c r="D206" s="5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1</v>
      </c>
      <c r="K206" s="3">
        <v>0</v>
      </c>
      <c r="L206" s="3">
        <v>0</v>
      </c>
      <c r="M206" s="3">
        <v>0</v>
      </c>
      <c r="N206" s="3">
        <v>0</v>
      </c>
    </row>
    <row r="207" spans="1:14" x14ac:dyDescent="0.25">
      <c r="A207" t="s">
        <v>327</v>
      </c>
      <c r="B207" t="s">
        <v>328</v>
      </c>
      <c r="C207" s="13" t="s">
        <v>550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1</v>
      </c>
    </row>
    <row r="208" spans="1:14" x14ac:dyDescent="0.25">
      <c r="A208" t="s">
        <v>816</v>
      </c>
      <c r="B208" t="s">
        <v>817</v>
      </c>
      <c r="C208" s="13" t="s">
        <v>550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1</v>
      </c>
      <c r="M208" s="3">
        <v>0</v>
      </c>
      <c r="N208" s="3">
        <v>0</v>
      </c>
    </row>
    <row r="209" spans="1:14" x14ac:dyDescent="0.25">
      <c r="A209" t="s">
        <v>329</v>
      </c>
      <c r="B209" t="s">
        <v>330</v>
      </c>
      <c r="C209" s="13" t="s">
        <v>550</v>
      </c>
      <c r="D209" s="5"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1</v>
      </c>
      <c r="K209" s="3">
        <v>0</v>
      </c>
      <c r="L209" s="3">
        <v>0</v>
      </c>
      <c r="M209" s="3">
        <v>0</v>
      </c>
      <c r="N209" s="3">
        <v>0</v>
      </c>
    </row>
    <row r="210" spans="1:14" x14ac:dyDescent="0.25">
      <c r="A210" t="s">
        <v>62</v>
      </c>
      <c r="B210" t="s">
        <v>63</v>
      </c>
      <c r="C210" s="13" t="s">
        <v>550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1</v>
      </c>
    </row>
    <row r="211" spans="1:14" x14ac:dyDescent="0.25">
      <c r="A211" t="s">
        <v>64</v>
      </c>
      <c r="B211" t="s">
        <v>65</v>
      </c>
      <c r="C211" s="13" t="s">
        <v>550</v>
      </c>
      <c r="D211" s="5">
        <v>6</v>
      </c>
      <c r="E211" s="3">
        <v>0</v>
      </c>
      <c r="F211" s="3">
        <v>0</v>
      </c>
      <c r="G211" s="3">
        <v>0</v>
      </c>
      <c r="H211" s="3">
        <v>1</v>
      </c>
      <c r="I211" s="3">
        <v>0</v>
      </c>
      <c r="J211" s="3">
        <v>2</v>
      </c>
      <c r="K211" s="3">
        <v>0</v>
      </c>
      <c r="L211" s="3">
        <v>3</v>
      </c>
      <c r="M211" s="3">
        <v>0</v>
      </c>
      <c r="N211" s="3">
        <v>0</v>
      </c>
    </row>
    <row r="212" spans="1:14" x14ac:dyDescent="0.25">
      <c r="A212" t="s">
        <v>561</v>
      </c>
      <c r="B212" t="s">
        <v>562</v>
      </c>
      <c r="C212" s="13" t="s">
        <v>550</v>
      </c>
      <c r="D212" s="5">
        <v>5</v>
      </c>
      <c r="E212" s="3">
        <v>0</v>
      </c>
      <c r="F212" s="3">
        <v>0</v>
      </c>
      <c r="G212" s="3">
        <v>0</v>
      </c>
      <c r="H212" s="3">
        <v>1</v>
      </c>
      <c r="I212" s="3">
        <v>0</v>
      </c>
      <c r="J212" s="3">
        <v>3</v>
      </c>
      <c r="K212" s="3">
        <v>0</v>
      </c>
      <c r="L212" s="3">
        <v>1</v>
      </c>
      <c r="M212" s="3">
        <v>0</v>
      </c>
      <c r="N212" s="3">
        <v>0</v>
      </c>
    </row>
    <row r="213" spans="1:14" x14ac:dyDescent="0.25">
      <c r="A213" t="s">
        <v>628</v>
      </c>
      <c r="B213" t="s">
        <v>629</v>
      </c>
      <c r="C213" s="13" t="s">
        <v>550</v>
      </c>
      <c r="D213" s="5">
        <v>1</v>
      </c>
      <c r="E213" s="3">
        <v>0</v>
      </c>
      <c r="F213" s="3">
        <v>0</v>
      </c>
      <c r="G213" s="3">
        <v>0</v>
      </c>
      <c r="H213" s="3">
        <v>0</v>
      </c>
      <c r="I213" s="3">
        <v>1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</row>
    <row r="214" spans="1:14" x14ac:dyDescent="0.25">
      <c r="A214" t="s">
        <v>66</v>
      </c>
      <c r="B214" t="s">
        <v>67</v>
      </c>
      <c r="C214" s="13" t="s">
        <v>550</v>
      </c>
      <c r="D214" s="5">
        <v>38</v>
      </c>
      <c r="E214" s="3">
        <v>0</v>
      </c>
      <c r="F214" s="3">
        <v>0</v>
      </c>
      <c r="G214" s="3">
        <v>0</v>
      </c>
      <c r="H214" s="3">
        <v>2</v>
      </c>
      <c r="I214" s="3">
        <v>0</v>
      </c>
      <c r="J214" s="3">
        <v>17</v>
      </c>
      <c r="K214" s="3">
        <v>0</v>
      </c>
      <c r="L214" s="3">
        <v>19</v>
      </c>
      <c r="M214" s="3">
        <v>0</v>
      </c>
      <c r="N214" s="3">
        <v>0</v>
      </c>
    </row>
    <row r="215" spans="1:14" x14ac:dyDescent="0.25">
      <c r="A215" t="s">
        <v>446</v>
      </c>
      <c r="B215" t="s">
        <v>447</v>
      </c>
      <c r="C215" s="13" t="s">
        <v>550</v>
      </c>
      <c r="D215" s="5">
        <v>13</v>
      </c>
      <c r="E215" s="3">
        <v>0</v>
      </c>
      <c r="F215" s="3">
        <v>0</v>
      </c>
      <c r="G215" s="3">
        <v>0</v>
      </c>
      <c r="H215" s="3">
        <v>1</v>
      </c>
      <c r="I215" s="3">
        <v>0</v>
      </c>
      <c r="J215" s="3">
        <v>3</v>
      </c>
      <c r="K215" s="3">
        <v>0</v>
      </c>
      <c r="L215" s="3">
        <v>9</v>
      </c>
      <c r="M215" s="3">
        <v>0</v>
      </c>
      <c r="N215" s="3">
        <v>0</v>
      </c>
    </row>
    <row r="216" spans="1:14" x14ac:dyDescent="0.25">
      <c r="A216" t="s">
        <v>177</v>
      </c>
      <c r="B216" t="s">
        <v>178</v>
      </c>
      <c r="C216" s="13" t="s">
        <v>550</v>
      </c>
      <c r="D216" s="5">
        <v>1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1</v>
      </c>
      <c r="K216" s="3">
        <v>0</v>
      </c>
      <c r="L216" s="3">
        <v>0</v>
      </c>
      <c r="M216" s="3">
        <v>0</v>
      </c>
      <c r="N216" s="3">
        <v>0</v>
      </c>
    </row>
    <row r="217" spans="1:14" x14ac:dyDescent="0.25">
      <c r="A217" t="s">
        <v>68</v>
      </c>
      <c r="B217" t="s">
        <v>69</v>
      </c>
      <c r="C217" s="13" t="s">
        <v>550</v>
      </c>
      <c r="D217" s="5">
        <v>7</v>
      </c>
      <c r="E217" s="3">
        <v>0</v>
      </c>
      <c r="F217" s="3">
        <v>0</v>
      </c>
      <c r="G217" s="3">
        <v>0</v>
      </c>
      <c r="H217" s="3">
        <v>1</v>
      </c>
      <c r="I217" s="3">
        <v>0</v>
      </c>
      <c r="J217" s="3">
        <v>5</v>
      </c>
      <c r="K217" s="3">
        <v>0</v>
      </c>
      <c r="L217" s="3">
        <v>1</v>
      </c>
      <c r="M217" s="3">
        <v>0</v>
      </c>
      <c r="N217" s="3">
        <v>0</v>
      </c>
    </row>
    <row r="218" spans="1:14" x14ac:dyDescent="0.25">
      <c r="A218" t="s">
        <v>232</v>
      </c>
      <c r="B218" t="s">
        <v>233</v>
      </c>
      <c r="C218" s="13" t="s">
        <v>550</v>
      </c>
      <c r="D218" s="5">
        <v>3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2</v>
      </c>
      <c r="M218" s="3">
        <v>0</v>
      </c>
      <c r="N218" s="3">
        <v>0</v>
      </c>
    </row>
    <row r="219" spans="1:14" x14ac:dyDescent="0.25">
      <c r="A219" t="s">
        <v>234</v>
      </c>
      <c r="B219" t="s">
        <v>235</v>
      </c>
      <c r="C219" s="13" t="s">
        <v>550</v>
      </c>
      <c r="D219" s="5">
        <v>10</v>
      </c>
      <c r="E219" s="3">
        <v>0</v>
      </c>
      <c r="F219" s="3">
        <v>0</v>
      </c>
      <c r="G219" s="3">
        <v>0</v>
      </c>
      <c r="H219" s="3">
        <v>1</v>
      </c>
      <c r="I219" s="3">
        <v>0</v>
      </c>
      <c r="J219" s="3">
        <v>7</v>
      </c>
      <c r="K219" s="3">
        <v>0</v>
      </c>
      <c r="L219" s="3">
        <v>2</v>
      </c>
      <c r="M219" s="3">
        <v>0</v>
      </c>
      <c r="N219" s="3">
        <v>0</v>
      </c>
    </row>
    <row r="220" spans="1:14" x14ac:dyDescent="0.25">
      <c r="A220" t="s">
        <v>70</v>
      </c>
      <c r="B220" t="s">
        <v>71</v>
      </c>
      <c r="C220" s="13" t="s">
        <v>550</v>
      </c>
      <c r="D220" s="5">
        <v>86</v>
      </c>
      <c r="E220" s="3">
        <v>0</v>
      </c>
      <c r="F220" s="3">
        <v>0</v>
      </c>
      <c r="G220" s="3">
        <v>0</v>
      </c>
      <c r="H220" s="3">
        <v>4</v>
      </c>
      <c r="I220" s="3">
        <v>0</v>
      </c>
      <c r="J220" s="3">
        <v>50</v>
      </c>
      <c r="K220" s="3">
        <v>0</v>
      </c>
      <c r="L220" s="3">
        <v>32</v>
      </c>
      <c r="M220" s="3">
        <v>0</v>
      </c>
      <c r="N220" s="3">
        <v>0</v>
      </c>
    </row>
    <row r="221" spans="1:14" x14ac:dyDescent="0.25">
      <c r="A221" t="s">
        <v>682</v>
      </c>
      <c r="B221" t="s">
        <v>683</v>
      </c>
      <c r="C221" s="13" t="s">
        <v>550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1</v>
      </c>
      <c r="K221" s="3">
        <v>0</v>
      </c>
      <c r="L221" s="3">
        <v>0</v>
      </c>
      <c r="M221" s="3">
        <v>0</v>
      </c>
      <c r="N221" s="3">
        <v>0</v>
      </c>
    </row>
    <row r="222" spans="1:14" x14ac:dyDescent="0.25">
      <c r="A222" t="s">
        <v>236</v>
      </c>
      <c r="B222" t="s">
        <v>237</v>
      </c>
      <c r="C222" s="13" t="s">
        <v>550</v>
      </c>
      <c r="D222" s="5">
        <v>2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1</v>
      </c>
      <c r="K222" s="3">
        <v>0</v>
      </c>
      <c r="L222" s="3">
        <v>1</v>
      </c>
      <c r="M222" s="3">
        <v>0</v>
      </c>
      <c r="N222" s="3">
        <v>0</v>
      </c>
    </row>
    <row r="223" spans="1:14" x14ac:dyDescent="0.25">
      <c r="A223" t="s">
        <v>818</v>
      </c>
      <c r="B223" t="s">
        <v>819</v>
      </c>
      <c r="C223" s="13" t="s">
        <v>550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1</v>
      </c>
      <c r="M223" s="3">
        <v>0</v>
      </c>
      <c r="N223" s="3">
        <v>0</v>
      </c>
    </row>
    <row r="224" spans="1:14" x14ac:dyDescent="0.25">
      <c r="A224" t="s">
        <v>72</v>
      </c>
      <c r="B224" t="s">
        <v>73</v>
      </c>
      <c r="C224" s="13" t="s">
        <v>550</v>
      </c>
      <c r="D224" s="5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1</v>
      </c>
      <c r="M224" s="3">
        <v>0</v>
      </c>
      <c r="N224" s="3">
        <v>0</v>
      </c>
    </row>
    <row r="225" spans="1:14" x14ac:dyDescent="0.25">
      <c r="A225" t="s">
        <v>369</v>
      </c>
      <c r="B225" t="s">
        <v>370</v>
      </c>
      <c r="C225" s="13" t="s">
        <v>550</v>
      </c>
      <c r="D225" s="5">
        <v>5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2</v>
      </c>
      <c r="K225" s="3">
        <v>0</v>
      </c>
      <c r="L225" s="3">
        <v>3</v>
      </c>
      <c r="M225" s="3">
        <v>0</v>
      </c>
      <c r="N225" s="3">
        <v>0</v>
      </c>
    </row>
    <row r="226" spans="1:14" x14ac:dyDescent="0.25">
      <c r="A226" t="s">
        <v>448</v>
      </c>
      <c r="B226" t="s">
        <v>449</v>
      </c>
      <c r="C226" s="13" t="s">
        <v>550</v>
      </c>
      <c r="D226" s="5">
        <v>4</v>
      </c>
      <c r="E226" s="3">
        <v>0</v>
      </c>
      <c r="F226" s="3">
        <v>0</v>
      </c>
      <c r="G226" s="3">
        <v>0</v>
      </c>
      <c r="H226" s="3">
        <v>1</v>
      </c>
      <c r="I226" s="3">
        <v>0</v>
      </c>
      <c r="J226" s="3">
        <v>2</v>
      </c>
      <c r="K226" s="3">
        <v>0</v>
      </c>
      <c r="L226" s="3">
        <v>1</v>
      </c>
      <c r="M226" s="3">
        <v>0</v>
      </c>
      <c r="N226" s="3">
        <v>0</v>
      </c>
    </row>
    <row r="227" spans="1:14" x14ac:dyDescent="0.25">
      <c r="A227" t="s">
        <v>238</v>
      </c>
      <c r="B227" t="s">
        <v>239</v>
      </c>
      <c r="C227" s="13" t="s">
        <v>550</v>
      </c>
      <c r="D227" s="5">
        <v>1</v>
      </c>
      <c r="E227" s="3">
        <v>1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820</v>
      </c>
      <c r="B228" t="s">
        <v>821</v>
      </c>
      <c r="C228" s="13" t="s">
        <v>550</v>
      </c>
      <c r="D228" s="5">
        <v>1</v>
      </c>
      <c r="E228" s="3">
        <v>1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</row>
    <row r="229" spans="1:14" x14ac:dyDescent="0.25">
      <c r="A229" t="s">
        <v>822</v>
      </c>
      <c r="B229" t="s">
        <v>823</v>
      </c>
      <c r="C229" s="13" t="s">
        <v>550</v>
      </c>
      <c r="D229" s="5">
        <v>2</v>
      </c>
      <c r="E229" s="3">
        <v>1</v>
      </c>
      <c r="F229" s="3">
        <v>1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 t="s">
        <v>240</v>
      </c>
      <c r="B230" t="s">
        <v>241</v>
      </c>
      <c r="C230" s="13" t="s">
        <v>550</v>
      </c>
      <c r="D230" s="5">
        <v>1</v>
      </c>
      <c r="E230" s="3">
        <v>0</v>
      </c>
      <c r="F230" s="3">
        <v>1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824</v>
      </c>
      <c r="B231" t="s">
        <v>825</v>
      </c>
      <c r="C231" s="13" t="s">
        <v>550</v>
      </c>
      <c r="D231" s="5">
        <v>1</v>
      </c>
      <c r="E231" s="3">
        <v>0</v>
      </c>
      <c r="F231" s="3">
        <v>1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</row>
    <row r="232" spans="1:14" x14ac:dyDescent="0.25">
      <c r="A232" t="s">
        <v>826</v>
      </c>
      <c r="B232" t="s">
        <v>827</v>
      </c>
      <c r="C232" s="13" t="s">
        <v>550</v>
      </c>
      <c r="D232" s="5">
        <v>1</v>
      </c>
      <c r="E232" s="3">
        <v>0</v>
      </c>
      <c r="F232" s="3">
        <v>1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0</v>
      </c>
    </row>
    <row r="233" spans="1:14" x14ac:dyDescent="0.25">
      <c r="A233" t="s">
        <v>828</v>
      </c>
      <c r="B233" t="s">
        <v>829</v>
      </c>
      <c r="C233" s="13" t="s">
        <v>550</v>
      </c>
      <c r="D233" s="5">
        <v>1</v>
      </c>
      <c r="E233" s="3">
        <v>0</v>
      </c>
      <c r="F233" s="3">
        <v>1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</row>
    <row r="234" spans="1:14" x14ac:dyDescent="0.25">
      <c r="A234" t="s">
        <v>830</v>
      </c>
      <c r="B234" t="s">
        <v>831</v>
      </c>
      <c r="C234" s="13" t="s">
        <v>550</v>
      </c>
      <c r="D234" s="5">
        <v>1</v>
      </c>
      <c r="E234" s="3">
        <v>0</v>
      </c>
      <c r="F234" s="3">
        <v>1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</row>
    <row r="235" spans="1:14" x14ac:dyDescent="0.25">
      <c r="A235" t="s">
        <v>832</v>
      </c>
      <c r="B235" t="s">
        <v>833</v>
      </c>
      <c r="C235" s="13" t="s">
        <v>550</v>
      </c>
      <c r="D235" s="5">
        <v>1</v>
      </c>
      <c r="E235" s="3">
        <v>0</v>
      </c>
      <c r="F235" s="3">
        <v>0</v>
      </c>
      <c r="G235" s="3">
        <v>0</v>
      </c>
      <c r="H235" s="3">
        <v>1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 t="s">
        <v>331</v>
      </c>
      <c r="B236" t="s">
        <v>332</v>
      </c>
      <c r="C236" s="13" t="s">
        <v>550</v>
      </c>
      <c r="D236" s="5">
        <v>4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2</v>
      </c>
      <c r="L236" s="3">
        <v>1</v>
      </c>
      <c r="M236" s="3">
        <v>0</v>
      </c>
      <c r="N236" s="3">
        <v>1</v>
      </c>
    </row>
    <row r="237" spans="1:14" x14ac:dyDescent="0.25">
      <c r="A237" t="s">
        <v>834</v>
      </c>
      <c r="B237" t="s">
        <v>835</v>
      </c>
      <c r="C237" s="13" t="s">
        <v>550</v>
      </c>
      <c r="D237" s="5"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1</v>
      </c>
      <c r="N237" s="3">
        <v>0</v>
      </c>
    </row>
    <row r="238" spans="1:14" x14ac:dyDescent="0.25">
      <c r="A238" t="s">
        <v>74</v>
      </c>
      <c r="B238" t="s">
        <v>75</v>
      </c>
      <c r="C238" s="13" t="s">
        <v>550</v>
      </c>
      <c r="D238" s="5">
        <v>15</v>
      </c>
      <c r="E238" s="3">
        <v>1</v>
      </c>
      <c r="F238" s="3">
        <v>3</v>
      </c>
      <c r="G238" s="3">
        <v>0</v>
      </c>
      <c r="H238" s="3">
        <v>0</v>
      </c>
      <c r="I238" s="3">
        <v>3</v>
      </c>
      <c r="J238" s="3">
        <v>0</v>
      </c>
      <c r="K238" s="3">
        <v>2</v>
      </c>
      <c r="L238" s="3">
        <v>5</v>
      </c>
      <c r="M238" s="3">
        <v>0</v>
      </c>
      <c r="N238" s="3">
        <v>1</v>
      </c>
    </row>
    <row r="239" spans="1:14" x14ac:dyDescent="0.25">
      <c r="A239" t="s">
        <v>630</v>
      </c>
      <c r="B239" t="s">
        <v>631</v>
      </c>
      <c r="C239" s="13" t="s">
        <v>550</v>
      </c>
      <c r="D239" s="5">
        <v>6</v>
      </c>
      <c r="E239" s="3">
        <v>1</v>
      </c>
      <c r="F239" s="3">
        <v>1</v>
      </c>
      <c r="G239" s="3">
        <v>0</v>
      </c>
      <c r="H239" s="3">
        <v>0</v>
      </c>
      <c r="I239" s="3">
        <v>2</v>
      </c>
      <c r="J239" s="3">
        <v>0</v>
      </c>
      <c r="K239" s="3">
        <v>0</v>
      </c>
      <c r="L239" s="3">
        <v>1</v>
      </c>
      <c r="M239" s="3">
        <v>0</v>
      </c>
      <c r="N239" s="3">
        <v>1</v>
      </c>
    </row>
    <row r="240" spans="1:14" x14ac:dyDescent="0.25">
      <c r="A240" t="s">
        <v>521</v>
      </c>
      <c r="B240" t="s">
        <v>522</v>
      </c>
      <c r="C240" s="13" t="s">
        <v>550</v>
      </c>
      <c r="D240" s="5">
        <v>2</v>
      </c>
      <c r="E240" s="3">
        <v>0</v>
      </c>
      <c r="F240" s="3">
        <v>2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</row>
    <row r="241" spans="1:14" x14ac:dyDescent="0.25">
      <c r="A241" t="s">
        <v>523</v>
      </c>
      <c r="B241" t="s">
        <v>524</v>
      </c>
      <c r="C241" s="13" t="s">
        <v>550</v>
      </c>
      <c r="D241" s="5">
        <v>29</v>
      </c>
      <c r="E241" s="3">
        <v>0</v>
      </c>
      <c r="F241" s="3">
        <v>0</v>
      </c>
      <c r="G241" s="3">
        <v>1</v>
      </c>
      <c r="H241" s="3">
        <v>0</v>
      </c>
      <c r="I241" s="3">
        <v>3</v>
      </c>
      <c r="J241" s="3">
        <v>1</v>
      </c>
      <c r="K241" s="3">
        <v>6</v>
      </c>
      <c r="L241" s="3">
        <v>6</v>
      </c>
      <c r="M241" s="3">
        <v>10</v>
      </c>
      <c r="N241" s="3">
        <v>2</v>
      </c>
    </row>
    <row r="242" spans="1:14" x14ac:dyDescent="0.25">
      <c r="A242" t="s">
        <v>76</v>
      </c>
      <c r="B242" t="s">
        <v>77</v>
      </c>
      <c r="C242" s="13" t="s">
        <v>550</v>
      </c>
      <c r="D242" s="5">
        <v>581</v>
      </c>
      <c r="E242" s="3">
        <v>27</v>
      </c>
      <c r="F242" s="3">
        <v>23</v>
      </c>
      <c r="G242" s="3">
        <v>10</v>
      </c>
      <c r="H242" s="3">
        <v>22</v>
      </c>
      <c r="I242" s="3">
        <v>31</v>
      </c>
      <c r="J242" s="3">
        <v>73</v>
      </c>
      <c r="K242" s="3">
        <v>92</v>
      </c>
      <c r="L242" s="3">
        <v>183</v>
      </c>
      <c r="M242" s="3">
        <v>54</v>
      </c>
      <c r="N242" s="3">
        <v>66</v>
      </c>
    </row>
    <row r="243" spans="1:14" x14ac:dyDescent="0.25">
      <c r="A243" t="s">
        <v>450</v>
      </c>
      <c r="B243" t="s">
        <v>451</v>
      </c>
      <c r="C243" s="13" t="s">
        <v>550</v>
      </c>
      <c r="D243" s="5">
        <v>30</v>
      </c>
      <c r="E243" s="3">
        <v>9</v>
      </c>
      <c r="F243" s="3">
        <v>10</v>
      </c>
      <c r="G243" s="3">
        <v>2</v>
      </c>
      <c r="H243" s="3">
        <v>0</v>
      </c>
      <c r="I243" s="3">
        <v>1</v>
      </c>
      <c r="J243" s="3">
        <v>2</v>
      </c>
      <c r="K243" s="3">
        <v>2</v>
      </c>
      <c r="L243" s="3">
        <v>2</v>
      </c>
      <c r="M243" s="3">
        <v>1</v>
      </c>
      <c r="N243" s="3">
        <v>1</v>
      </c>
    </row>
    <row r="244" spans="1:14" x14ac:dyDescent="0.25">
      <c r="A244" t="s">
        <v>242</v>
      </c>
      <c r="B244" t="s">
        <v>243</v>
      </c>
      <c r="C244" s="13" t="s">
        <v>550</v>
      </c>
      <c r="D244" s="5">
        <v>3</v>
      </c>
      <c r="E244" s="3">
        <v>1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2</v>
      </c>
      <c r="M244" s="3">
        <v>0</v>
      </c>
      <c r="N244" s="3">
        <v>0</v>
      </c>
    </row>
    <row r="245" spans="1:14" x14ac:dyDescent="0.25">
      <c r="A245" t="s">
        <v>563</v>
      </c>
      <c r="B245" t="s">
        <v>564</v>
      </c>
      <c r="C245" s="13" t="s">
        <v>550</v>
      </c>
      <c r="D245" s="5">
        <v>3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1</v>
      </c>
      <c r="L245" s="3">
        <v>2</v>
      </c>
      <c r="M245" s="3">
        <v>0</v>
      </c>
      <c r="N245" s="3">
        <v>0</v>
      </c>
    </row>
    <row r="246" spans="1:14" x14ac:dyDescent="0.25">
      <c r="A246" t="s">
        <v>333</v>
      </c>
      <c r="B246" t="s">
        <v>334</v>
      </c>
      <c r="C246" s="13" t="s">
        <v>550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1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</row>
    <row r="247" spans="1:14" x14ac:dyDescent="0.25">
      <c r="A247" t="s">
        <v>371</v>
      </c>
      <c r="B247" t="s">
        <v>372</v>
      </c>
      <c r="C247" s="13" t="s">
        <v>550</v>
      </c>
      <c r="D247" s="5">
        <v>19</v>
      </c>
      <c r="E247" s="3">
        <v>0</v>
      </c>
      <c r="F247" s="3">
        <v>0</v>
      </c>
      <c r="G247" s="3">
        <v>0</v>
      </c>
      <c r="H247" s="3">
        <v>0</v>
      </c>
      <c r="I247" s="3">
        <v>1</v>
      </c>
      <c r="J247" s="3">
        <v>0</v>
      </c>
      <c r="K247" s="3">
        <v>0</v>
      </c>
      <c r="L247" s="3">
        <v>1</v>
      </c>
      <c r="M247" s="3">
        <v>15</v>
      </c>
      <c r="N247" s="3">
        <v>2</v>
      </c>
    </row>
    <row r="248" spans="1:14" x14ac:dyDescent="0.25">
      <c r="A248" t="s">
        <v>632</v>
      </c>
      <c r="B248" t="s">
        <v>633</v>
      </c>
      <c r="C248" s="13" t="s">
        <v>550</v>
      </c>
      <c r="D248" s="5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1</v>
      </c>
      <c r="L248" s="3">
        <v>0</v>
      </c>
      <c r="M248" s="3">
        <v>0</v>
      </c>
      <c r="N248" s="3">
        <v>0</v>
      </c>
    </row>
    <row r="249" spans="1:14" x14ac:dyDescent="0.25">
      <c r="A249" t="s">
        <v>634</v>
      </c>
      <c r="B249" t="s">
        <v>635</v>
      </c>
      <c r="C249" s="13" t="s">
        <v>550</v>
      </c>
      <c r="D249" s="5">
        <v>4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2</v>
      </c>
      <c r="M249" s="3">
        <v>2</v>
      </c>
      <c r="N249" s="3">
        <v>0</v>
      </c>
    </row>
    <row r="250" spans="1:14" x14ac:dyDescent="0.25">
      <c r="A250" t="s">
        <v>636</v>
      </c>
      <c r="B250" t="s">
        <v>637</v>
      </c>
      <c r="C250" s="13" t="s">
        <v>550</v>
      </c>
      <c r="D250" s="5">
        <v>10</v>
      </c>
      <c r="E250" s="3">
        <v>0</v>
      </c>
      <c r="F250" s="3">
        <v>0</v>
      </c>
      <c r="G250" s="3">
        <v>2</v>
      </c>
      <c r="H250" s="3">
        <v>0</v>
      </c>
      <c r="I250" s="3">
        <v>1</v>
      </c>
      <c r="J250" s="3">
        <v>1</v>
      </c>
      <c r="K250" s="3">
        <v>0</v>
      </c>
      <c r="L250" s="3">
        <v>6</v>
      </c>
      <c r="M250" s="3">
        <v>0</v>
      </c>
      <c r="N250" s="3">
        <v>0</v>
      </c>
    </row>
    <row r="251" spans="1:14" x14ac:dyDescent="0.25">
      <c r="A251" t="s">
        <v>78</v>
      </c>
      <c r="B251" t="s">
        <v>79</v>
      </c>
      <c r="C251" s="13" t="s">
        <v>550</v>
      </c>
      <c r="D251" s="5">
        <v>131</v>
      </c>
      <c r="E251" s="3">
        <v>38</v>
      </c>
      <c r="F251" s="3">
        <v>32</v>
      </c>
      <c r="G251" s="3">
        <v>0</v>
      </c>
      <c r="H251" s="3">
        <v>4</v>
      </c>
      <c r="I251" s="3">
        <v>7</v>
      </c>
      <c r="J251" s="3">
        <v>11</v>
      </c>
      <c r="K251" s="3">
        <v>10</v>
      </c>
      <c r="L251" s="3">
        <v>17</v>
      </c>
      <c r="M251" s="3">
        <v>8</v>
      </c>
      <c r="N251" s="3">
        <v>4</v>
      </c>
    </row>
    <row r="252" spans="1:14" x14ac:dyDescent="0.25">
      <c r="A252" t="s">
        <v>452</v>
      </c>
      <c r="B252" t="s">
        <v>453</v>
      </c>
      <c r="C252" s="13" t="s">
        <v>550</v>
      </c>
      <c r="D252" s="5">
        <v>100</v>
      </c>
      <c r="E252" s="3">
        <v>2</v>
      </c>
      <c r="F252" s="3">
        <v>1</v>
      </c>
      <c r="G252" s="3">
        <v>3</v>
      </c>
      <c r="H252" s="3">
        <v>5</v>
      </c>
      <c r="I252" s="3">
        <v>4</v>
      </c>
      <c r="J252" s="3">
        <v>14</v>
      </c>
      <c r="K252" s="3">
        <v>15</v>
      </c>
      <c r="L252" s="3">
        <v>36</v>
      </c>
      <c r="M252" s="3">
        <v>11</v>
      </c>
      <c r="N252" s="3">
        <v>9</v>
      </c>
    </row>
    <row r="253" spans="1:14" x14ac:dyDescent="0.25">
      <c r="A253" t="s">
        <v>244</v>
      </c>
      <c r="B253" t="s">
        <v>245</v>
      </c>
      <c r="C253" s="13" t="s">
        <v>550</v>
      </c>
      <c r="D253" s="5">
        <v>38</v>
      </c>
      <c r="E253" s="3">
        <v>2</v>
      </c>
      <c r="F253" s="3">
        <v>0</v>
      </c>
      <c r="G253" s="3">
        <v>1</v>
      </c>
      <c r="H253" s="3">
        <v>1</v>
      </c>
      <c r="I253" s="3">
        <v>6</v>
      </c>
      <c r="J253" s="3">
        <v>4</v>
      </c>
      <c r="K253" s="3">
        <v>6</v>
      </c>
      <c r="L253" s="3">
        <v>9</v>
      </c>
      <c r="M253" s="3">
        <v>5</v>
      </c>
      <c r="N253" s="3">
        <v>4</v>
      </c>
    </row>
    <row r="254" spans="1:14" x14ac:dyDescent="0.25">
      <c r="A254" t="s">
        <v>454</v>
      </c>
      <c r="B254" t="s">
        <v>455</v>
      </c>
      <c r="C254" s="13" t="s">
        <v>550</v>
      </c>
      <c r="D254" s="5">
        <v>1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1</v>
      </c>
      <c r="M254" s="3">
        <v>0</v>
      </c>
      <c r="N254" s="3">
        <v>0</v>
      </c>
    </row>
    <row r="255" spans="1:14" x14ac:dyDescent="0.25">
      <c r="A255" t="s">
        <v>80</v>
      </c>
      <c r="B255" t="s">
        <v>81</v>
      </c>
      <c r="C255" s="13" t="s">
        <v>550</v>
      </c>
      <c r="D255" s="5">
        <v>6</v>
      </c>
      <c r="E255" s="3">
        <v>1</v>
      </c>
      <c r="F255" s="3">
        <v>0</v>
      </c>
      <c r="G255" s="3">
        <v>0</v>
      </c>
      <c r="H255" s="3">
        <v>0</v>
      </c>
      <c r="I255" s="3">
        <v>1</v>
      </c>
      <c r="J255" s="3">
        <v>0</v>
      </c>
      <c r="K255" s="3">
        <v>0</v>
      </c>
      <c r="L255" s="3">
        <v>3</v>
      </c>
      <c r="M255" s="3">
        <v>1</v>
      </c>
      <c r="N255" s="3">
        <v>0</v>
      </c>
    </row>
    <row r="256" spans="1:14" x14ac:dyDescent="0.25">
      <c r="A256" t="s">
        <v>82</v>
      </c>
      <c r="B256" t="s">
        <v>83</v>
      </c>
      <c r="C256" s="13" t="s">
        <v>550</v>
      </c>
      <c r="D256" s="5">
        <v>3</v>
      </c>
      <c r="E256" s="3">
        <v>1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1</v>
      </c>
      <c r="N256" s="3">
        <v>1</v>
      </c>
    </row>
    <row r="257" spans="1:14" x14ac:dyDescent="0.25">
      <c r="A257" t="s">
        <v>638</v>
      </c>
      <c r="B257" t="s">
        <v>639</v>
      </c>
      <c r="C257" s="13" t="s">
        <v>550</v>
      </c>
      <c r="D257" s="5">
        <v>3</v>
      </c>
      <c r="E257" s="3">
        <v>0</v>
      </c>
      <c r="F257" s="3">
        <v>0</v>
      </c>
      <c r="G257" s="3">
        <v>0</v>
      </c>
      <c r="H257" s="3">
        <v>0</v>
      </c>
      <c r="I257" s="3">
        <v>1</v>
      </c>
      <c r="J257" s="3">
        <v>0</v>
      </c>
      <c r="K257" s="3">
        <v>0</v>
      </c>
      <c r="L257" s="3">
        <v>0</v>
      </c>
      <c r="M257" s="3">
        <v>1</v>
      </c>
      <c r="N257" s="3">
        <v>1</v>
      </c>
    </row>
    <row r="258" spans="1:14" x14ac:dyDescent="0.25">
      <c r="A258" t="s">
        <v>456</v>
      </c>
      <c r="B258" t="s">
        <v>457</v>
      </c>
      <c r="C258" s="13" t="s">
        <v>550</v>
      </c>
      <c r="D258" s="5">
        <v>1</v>
      </c>
      <c r="E258" s="3">
        <v>0</v>
      </c>
      <c r="F258" s="3">
        <v>1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836</v>
      </c>
      <c r="B259" t="s">
        <v>837</v>
      </c>
      <c r="C259" s="13" t="s">
        <v>550</v>
      </c>
      <c r="D259" s="5">
        <v>70</v>
      </c>
      <c r="E259" s="3">
        <v>8</v>
      </c>
      <c r="F259" s="3">
        <v>4</v>
      </c>
      <c r="G259" s="3">
        <v>1</v>
      </c>
      <c r="H259" s="3">
        <v>2</v>
      </c>
      <c r="I259" s="3">
        <v>5</v>
      </c>
      <c r="J259" s="3">
        <v>6</v>
      </c>
      <c r="K259" s="3">
        <v>8</v>
      </c>
      <c r="L259" s="3">
        <v>13</v>
      </c>
      <c r="M259" s="3">
        <v>14</v>
      </c>
      <c r="N259" s="3">
        <v>9</v>
      </c>
    </row>
    <row r="260" spans="1:14" x14ac:dyDescent="0.25">
      <c r="A260" t="s">
        <v>335</v>
      </c>
      <c r="B260" t="s">
        <v>336</v>
      </c>
      <c r="C260" s="13" t="s">
        <v>550</v>
      </c>
      <c r="D260" s="5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1</v>
      </c>
    </row>
    <row r="261" spans="1:14" x14ac:dyDescent="0.25">
      <c r="A261" t="s">
        <v>246</v>
      </c>
      <c r="B261" t="s">
        <v>247</v>
      </c>
      <c r="C261" s="13" t="s">
        <v>550</v>
      </c>
      <c r="D261" s="5">
        <v>20</v>
      </c>
      <c r="E261" s="3">
        <v>5</v>
      </c>
      <c r="F261" s="3">
        <v>4</v>
      </c>
      <c r="G261" s="3">
        <v>0</v>
      </c>
      <c r="H261" s="3">
        <v>1</v>
      </c>
      <c r="I261" s="3">
        <v>2</v>
      </c>
      <c r="J261" s="3">
        <v>3</v>
      </c>
      <c r="K261" s="3">
        <v>0</v>
      </c>
      <c r="L261" s="3">
        <v>3</v>
      </c>
      <c r="M261" s="3">
        <v>1</v>
      </c>
      <c r="N261" s="3">
        <v>1</v>
      </c>
    </row>
    <row r="262" spans="1:14" x14ac:dyDescent="0.25">
      <c r="A262" t="s">
        <v>84</v>
      </c>
      <c r="B262" t="s">
        <v>85</v>
      </c>
      <c r="C262" s="13" t="s">
        <v>550</v>
      </c>
      <c r="D262" s="5">
        <v>41</v>
      </c>
      <c r="E262" s="3">
        <v>12</v>
      </c>
      <c r="F262" s="3">
        <v>2</v>
      </c>
      <c r="G262" s="3">
        <v>0</v>
      </c>
      <c r="H262" s="3">
        <v>1</v>
      </c>
      <c r="I262" s="3">
        <v>2</v>
      </c>
      <c r="J262" s="3">
        <v>0</v>
      </c>
      <c r="K262" s="3">
        <v>11</v>
      </c>
      <c r="L262" s="3">
        <v>3</v>
      </c>
      <c r="M262" s="3">
        <v>8</v>
      </c>
      <c r="N262" s="3">
        <v>2</v>
      </c>
    </row>
    <row r="263" spans="1:14" x14ac:dyDescent="0.25">
      <c r="A263" t="s">
        <v>337</v>
      </c>
      <c r="B263" t="s">
        <v>338</v>
      </c>
      <c r="C263" s="13" t="s">
        <v>550</v>
      </c>
      <c r="D263" s="5">
        <v>1</v>
      </c>
      <c r="E263" s="3">
        <v>0</v>
      </c>
      <c r="F263" s="3">
        <v>0</v>
      </c>
      <c r="G263" s="3">
        <v>0</v>
      </c>
      <c r="H263" s="3">
        <v>0</v>
      </c>
      <c r="I263" s="3">
        <v>1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</row>
    <row r="264" spans="1:14" x14ac:dyDescent="0.25">
      <c r="A264" t="s">
        <v>838</v>
      </c>
      <c r="B264" t="s">
        <v>839</v>
      </c>
      <c r="C264" s="13" t="s">
        <v>550</v>
      </c>
      <c r="D264" s="5">
        <v>2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2</v>
      </c>
      <c r="L264" s="3">
        <v>0</v>
      </c>
      <c r="M264" s="3">
        <v>0</v>
      </c>
      <c r="N264" s="3">
        <v>0</v>
      </c>
    </row>
    <row r="265" spans="1:14" x14ac:dyDescent="0.25">
      <c r="A265" t="s">
        <v>458</v>
      </c>
      <c r="B265" t="s">
        <v>459</v>
      </c>
      <c r="C265" s="13" t="s">
        <v>550</v>
      </c>
      <c r="D265" s="5">
        <v>7</v>
      </c>
      <c r="E265" s="3">
        <v>0</v>
      </c>
      <c r="F265" s="3">
        <v>0</v>
      </c>
      <c r="G265" s="3">
        <v>2</v>
      </c>
      <c r="H265" s="3">
        <v>0</v>
      </c>
      <c r="I265" s="3">
        <v>0</v>
      </c>
      <c r="J265" s="3">
        <v>1</v>
      </c>
      <c r="K265" s="3">
        <v>2</v>
      </c>
      <c r="L265" s="3">
        <v>2</v>
      </c>
      <c r="M265" s="3">
        <v>0</v>
      </c>
      <c r="N265" s="3">
        <v>0</v>
      </c>
    </row>
    <row r="266" spans="1:14" x14ac:dyDescent="0.25">
      <c r="A266" t="s">
        <v>86</v>
      </c>
      <c r="B266" t="s">
        <v>87</v>
      </c>
      <c r="C266" s="13" t="s">
        <v>550</v>
      </c>
      <c r="D266" s="5">
        <v>2</v>
      </c>
      <c r="E266" s="3">
        <v>1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  <c r="N266" s="3">
        <v>1</v>
      </c>
    </row>
    <row r="267" spans="1:14" x14ac:dyDescent="0.25">
      <c r="A267" t="s">
        <v>460</v>
      </c>
      <c r="B267" t="s">
        <v>461</v>
      </c>
      <c r="C267" s="13" t="s">
        <v>550</v>
      </c>
      <c r="D267" s="5">
        <v>11</v>
      </c>
      <c r="E267" s="3">
        <v>0</v>
      </c>
      <c r="F267" s="3">
        <v>1</v>
      </c>
      <c r="G267" s="3">
        <v>2</v>
      </c>
      <c r="H267" s="3">
        <v>0</v>
      </c>
      <c r="I267" s="3">
        <v>2</v>
      </c>
      <c r="J267" s="3">
        <v>1</v>
      </c>
      <c r="K267" s="3">
        <v>2</v>
      </c>
      <c r="L267" s="3">
        <v>1</v>
      </c>
      <c r="M267" s="3">
        <v>1</v>
      </c>
      <c r="N267" s="3">
        <v>1</v>
      </c>
    </row>
    <row r="268" spans="1:14" x14ac:dyDescent="0.25">
      <c r="A268" t="s">
        <v>640</v>
      </c>
      <c r="B268" t="s">
        <v>641</v>
      </c>
      <c r="C268" s="13" t="s">
        <v>550</v>
      </c>
      <c r="D268" s="5">
        <v>1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0</v>
      </c>
      <c r="N268" s="3">
        <v>0</v>
      </c>
    </row>
    <row r="269" spans="1:14" x14ac:dyDescent="0.25">
      <c r="A269" t="s">
        <v>339</v>
      </c>
      <c r="B269" t="s">
        <v>340</v>
      </c>
      <c r="C269" s="13" t="s">
        <v>550</v>
      </c>
      <c r="D269" s="5">
        <v>8</v>
      </c>
      <c r="E269" s="3">
        <v>0</v>
      </c>
      <c r="F269" s="3">
        <v>0</v>
      </c>
      <c r="G269" s="3">
        <v>0</v>
      </c>
      <c r="H269" s="3">
        <v>1</v>
      </c>
      <c r="I269" s="3">
        <v>0</v>
      </c>
      <c r="J269" s="3">
        <v>0</v>
      </c>
      <c r="K269" s="3">
        <v>2</v>
      </c>
      <c r="L269" s="3">
        <v>2</v>
      </c>
      <c r="M269" s="3">
        <v>1</v>
      </c>
      <c r="N269" s="3">
        <v>2</v>
      </c>
    </row>
    <row r="270" spans="1:14" x14ac:dyDescent="0.25">
      <c r="A270" t="s">
        <v>341</v>
      </c>
      <c r="B270" t="s">
        <v>342</v>
      </c>
      <c r="C270" s="13" t="s">
        <v>550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1</v>
      </c>
      <c r="N270" s="3">
        <v>0</v>
      </c>
    </row>
    <row r="271" spans="1:14" x14ac:dyDescent="0.25">
      <c r="A271" t="s">
        <v>343</v>
      </c>
      <c r="B271" t="s">
        <v>344</v>
      </c>
      <c r="C271" s="13" t="s">
        <v>550</v>
      </c>
      <c r="D271" s="5">
        <v>10</v>
      </c>
      <c r="E271" s="3">
        <v>0</v>
      </c>
      <c r="F271" s="3">
        <v>0</v>
      </c>
      <c r="G271" s="3">
        <v>0</v>
      </c>
      <c r="H271" s="3">
        <v>1</v>
      </c>
      <c r="I271" s="3">
        <v>0</v>
      </c>
      <c r="J271" s="3">
        <v>2</v>
      </c>
      <c r="K271" s="3">
        <v>3</v>
      </c>
      <c r="L271" s="3">
        <v>2</v>
      </c>
      <c r="M271" s="3">
        <v>1</v>
      </c>
      <c r="N271" s="3">
        <v>1</v>
      </c>
    </row>
    <row r="272" spans="1:14" x14ac:dyDescent="0.25">
      <c r="A272" t="s">
        <v>345</v>
      </c>
      <c r="B272" t="s">
        <v>346</v>
      </c>
      <c r="C272" s="13" t="s">
        <v>550</v>
      </c>
      <c r="D272" s="5">
        <v>2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1</v>
      </c>
      <c r="M272" s="3">
        <v>0</v>
      </c>
      <c r="N272" s="3">
        <v>0</v>
      </c>
    </row>
    <row r="273" spans="1:14" x14ac:dyDescent="0.25">
      <c r="A273" t="s">
        <v>248</v>
      </c>
      <c r="B273" t="s">
        <v>249</v>
      </c>
      <c r="C273" s="13" t="s">
        <v>550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1</v>
      </c>
      <c r="M273" s="3">
        <v>0</v>
      </c>
      <c r="N273" s="3">
        <v>0</v>
      </c>
    </row>
    <row r="274" spans="1:14" x14ac:dyDescent="0.25">
      <c r="A274" t="s">
        <v>462</v>
      </c>
      <c r="B274" t="s">
        <v>463</v>
      </c>
      <c r="C274" s="13" t="s">
        <v>550</v>
      </c>
      <c r="D274" s="5">
        <v>11</v>
      </c>
      <c r="E274" s="3">
        <v>0</v>
      </c>
      <c r="F274" s="3">
        <v>0</v>
      </c>
      <c r="G274" s="3">
        <v>1</v>
      </c>
      <c r="H274" s="3">
        <v>0</v>
      </c>
      <c r="I274" s="3">
        <v>1</v>
      </c>
      <c r="J274" s="3">
        <v>0</v>
      </c>
      <c r="K274" s="3">
        <v>6</v>
      </c>
      <c r="L274" s="3">
        <v>2</v>
      </c>
      <c r="M274" s="3">
        <v>1</v>
      </c>
      <c r="N274" s="3">
        <v>0</v>
      </c>
    </row>
    <row r="275" spans="1:14" x14ac:dyDescent="0.25">
      <c r="A275" t="s">
        <v>347</v>
      </c>
      <c r="B275" t="s">
        <v>348</v>
      </c>
      <c r="C275" s="13" t="s">
        <v>550</v>
      </c>
      <c r="D275" s="5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1</v>
      </c>
      <c r="M275" s="3">
        <v>0</v>
      </c>
      <c r="N275" s="3">
        <v>0</v>
      </c>
    </row>
    <row r="276" spans="1:14" x14ac:dyDescent="0.25">
      <c r="A276" t="s">
        <v>88</v>
      </c>
      <c r="B276" t="s">
        <v>89</v>
      </c>
      <c r="C276" s="13" t="s">
        <v>550</v>
      </c>
      <c r="D276" s="5">
        <v>7</v>
      </c>
      <c r="E276" s="3">
        <v>1</v>
      </c>
      <c r="F276" s="3">
        <v>1</v>
      </c>
      <c r="G276" s="3">
        <v>0</v>
      </c>
      <c r="H276" s="3">
        <v>0</v>
      </c>
      <c r="I276" s="3">
        <v>2</v>
      </c>
      <c r="J276" s="3">
        <v>0</v>
      </c>
      <c r="K276" s="3">
        <v>0</v>
      </c>
      <c r="L276" s="3">
        <v>2</v>
      </c>
      <c r="M276" s="3">
        <v>1</v>
      </c>
      <c r="N276" s="3">
        <v>0</v>
      </c>
    </row>
    <row r="277" spans="1:14" x14ac:dyDescent="0.25">
      <c r="A277" t="s">
        <v>464</v>
      </c>
      <c r="B277" t="s">
        <v>465</v>
      </c>
      <c r="C277" s="13" t="s">
        <v>550</v>
      </c>
      <c r="D277" s="5">
        <v>9</v>
      </c>
      <c r="E277" s="3">
        <v>2</v>
      </c>
      <c r="F277" s="3">
        <v>1</v>
      </c>
      <c r="G277" s="3">
        <v>0</v>
      </c>
      <c r="H277" s="3">
        <v>0</v>
      </c>
      <c r="I277" s="3">
        <v>0</v>
      </c>
      <c r="J277" s="3">
        <v>0</v>
      </c>
      <c r="K277" s="3">
        <v>3</v>
      </c>
      <c r="L277" s="3">
        <v>1</v>
      </c>
      <c r="M277" s="3">
        <v>1</v>
      </c>
      <c r="N277" s="3">
        <v>1</v>
      </c>
    </row>
    <row r="278" spans="1:14" x14ac:dyDescent="0.25">
      <c r="A278" t="s">
        <v>840</v>
      </c>
      <c r="B278" t="s">
        <v>841</v>
      </c>
      <c r="C278" s="13" t="s">
        <v>550</v>
      </c>
      <c r="D278" s="5">
        <v>1</v>
      </c>
      <c r="E278" s="3">
        <v>1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</row>
    <row r="279" spans="1:14" x14ac:dyDescent="0.25">
      <c r="A279" t="s">
        <v>525</v>
      </c>
      <c r="B279" t="s">
        <v>526</v>
      </c>
      <c r="C279" s="13" t="s">
        <v>550</v>
      </c>
      <c r="D279" s="5">
        <v>16</v>
      </c>
      <c r="E279" s="3">
        <v>1</v>
      </c>
      <c r="F279" s="3">
        <v>2</v>
      </c>
      <c r="G279" s="3">
        <v>0</v>
      </c>
      <c r="H279" s="3">
        <v>0</v>
      </c>
      <c r="I279" s="3">
        <v>2</v>
      </c>
      <c r="J279" s="3">
        <v>0</v>
      </c>
      <c r="K279" s="3">
        <v>3</v>
      </c>
      <c r="L279" s="3">
        <v>5</v>
      </c>
      <c r="M279" s="3">
        <v>2</v>
      </c>
      <c r="N279" s="3">
        <v>1</v>
      </c>
    </row>
    <row r="280" spans="1:14" x14ac:dyDescent="0.25">
      <c r="A280" t="s">
        <v>466</v>
      </c>
      <c r="B280" t="s">
        <v>467</v>
      </c>
      <c r="C280" s="13" t="s">
        <v>550</v>
      </c>
      <c r="D280" s="5">
        <v>5</v>
      </c>
      <c r="E280" s="3">
        <v>0</v>
      </c>
      <c r="F280" s="3">
        <v>0</v>
      </c>
      <c r="G280" s="3">
        <v>1</v>
      </c>
      <c r="H280" s="3">
        <v>0</v>
      </c>
      <c r="I280" s="3">
        <v>0</v>
      </c>
      <c r="J280" s="3">
        <v>0</v>
      </c>
      <c r="K280" s="3">
        <v>2</v>
      </c>
      <c r="L280" s="3">
        <v>0</v>
      </c>
      <c r="M280" s="3">
        <v>2</v>
      </c>
      <c r="N280" s="3">
        <v>0</v>
      </c>
    </row>
    <row r="281" spans="1:14" x14ac:dyDescent="0.25">
      <c r="A281" t="s">
        <v>90</v>
      </c>
      <c r="B281" t="s">
        <v>91</v>
      </c>
      <c r="C281" s="13" t="s">
        <v>550</v>
      </c>
      <c r="D281" s="5">
        <v>24</v>
      </c>
      <c r="E281" s="3">
        <v>2</v>
      </c>
      <c r="F281" s="3">
        <v>2</v>
      </c>
      <c r="G281" s="3">
        <v>0</v>
      </c>
      <c r="H281" s="3">
        <v>0</v>
      </c>
      <c r="I281" s="3">
        <v>5</v>
      </c>
      <c r="J281" s="3">
        <v>2</v>
      </c>
      <c r="K281" s="3">
        <v>4</v>
      </c>
      <c r="L281" s="3">
        <v>5</v>
      </c>
      <c r="M281" s="3">
        <v>1</v>
      </c>
      <c r="N281" s="3">
        <v>3</v>
      </c>
    </row>
    <row r="282" spans="1:14" x14ac:dyDescent="0.25">
      <c r="A282" t="s">
        <v>468</v>
      </c>
      <c r="B282" t="s">
        <v>469</v>
      </c>
      <c r="C282" s="13" t="s">
        <v>550</v>
      </c>
      <c r="D282" s="5">
        <v>4</v>
      </c>
      <c r="E282" s="3">
        <v>0</v>
      </c>
      <c r="F282" s="3">
        <v>1</v>
      </c>
      <c r="G282" s="3">
        <v>0</v>
      </c>
      <c r="H282" s="3">
        <v>0</v>
      </c>
      <c r="I282" s="3">
        <v>2</v>
      </c>
      <c r="J282" s="3">
        <v>0</v>
      </c>
      <c r="K282" s="3">
        <v>1</v>
      </c>
      <c r="L282" s="3">
        <v>0</v>
      </c>
      <c r="M282" s="3">
        <v>0</v>
      </c>
      <c r="N282" s="3">
        <v>0</v>
      </c>
    </row>
    <row r="283" spans="1:14" x14ac:dyDescent="0.25">
      <c r="A283" t="s">
        <v>842</v>
      </c>
      <c r="B283" t="s">
        <v>843</v>
      </c>
      <c r="C283" s="13" t="s">
        <v>550</v>
      </c>
      <c r="D283" s="5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1</v>
      </c>
      <c r="L283" s="3">
        <v>0</v>
      </c>
      <c r="M283" s="3">
        <v>0</v>
      </c>
      <c r="N283" s="3">
        <v>0</v>
      </c>
    </row>
    <row r="284" spans="1:14" x14ac:dyDescent="0.25">
      <c r="A284" t="s">
        <v>470</v>
      </c>
      <c r="B284" t="s">
        <v>471</v>
      </c>
      <c r="C284" s="13" t="s">
        <v>550</v>
      </c>
      <c r="D284" s="5">
        <v>14</v>
      </c>
      <c r="E284" s="3">
        <v>0</v>
      </c>
      <c r="F284" s="3">
        <v>2</v>
      </c>
      <c r="G284" s="3">
        <v>1</v>
      </c>
      <c r="H284" s="3">
        <v>1</v>
      </c>
      <c r="I284" s="3">
        <v>1</v>
      </c>
      <c r="J284" s="3">
        <v>0</v>
      </c>
      <c r="K284" s="3">
        <v>4</v>
      </c>
      <c r="L284" s="3">
        <v>4</v>
      </c>
      <c r="M284" s="3">
        <v>0</v>
      </c>
      <c r="N284" s="3">
        <v>1</v>
      </c>
    </row>
    <row r="285" spans="1:14" x14ac:dyDescent="0.25">
      <c r="A285" t="s">
        <v>250</v>
      </c>
      <c r="B285" t="s">
        <v>251</v>
      </c>
      <c r="C285" s="13" t="s">
        <v>550</v>
      </c>
      <c r="D285" s="5">
        <v>28</v>
      </c>
      <c r="E285" s="3">
        <v>2</v>
      </c>
      <c r="F285" s="3">
        <v>0</v>
      </c>
      <c r="G285" s="3">
        <v>0</v>
      </c>
      <c r="H285" s="3">
        <v>2</v>
      </c>
      <c r="I285" s="3">
        <v>8</v>
      </c>
      <c r="J285" s="3">
        <v>4</v>
      </c>
      <c r="K285" s="3">
        <v>7</v>
      </c>
      <c r="L285" s="3">
        <v>2</v>
      </c>
      <c r="M285" s="3">
        <v>1</v>
      </c>
      <c r="N285" s="3">
        <v>2</v>
      </c>
    </row>
    <row r="286" spans="1:14" x14ac:dyDescent="0.25">
      <c r="A286" t="s">
        <v>92</v>
      </c>
      <c r="B286" t="s">
        <v>93</v>
      </c>
      <c r="C286" s="13" t="s">
        <v>550</v>
      </c>
      <c r="D286" s="5">
        <v>2</v>
      </c>
      <c r="E286" s="3">
        <v>0</v>
      </c>
      <c r="F286" s="3">
        <v>0</v>
      </c>
      <c r="G286" s="3">
        <v>0</v>
      </c>
      <c r="H286" s="3">
        <v>0</v>
      </c>
      <c r="I286" s="3">
        <v>1</v>
      </c>
      <c r="J286" s="3">
        <v>0</v>
      </c>
      <c r="K286" s="3">
        <v>0</v>
      </c>
      <c r="L286" s="3">
        <v>1</v>
      </c>
      <c r="M286" s="3">
        <v>0</v>
      </c>
      <c r="N286" s="3">
        <v>0</v>
      </c>
    </row>
    <row r="287" spans="1:14" x14ac:dyDescent="0.25">
      <c r="A287" t="s">
        <v>349</v>
      </c>
      <c r="B287" t="s">
        <v>350</v>
      </c>
      <c r="C287" s="13" t="s">
        <v>550</v>
      </c>
      <c r="D287" s="5">
        <v>5</v>
      </c>
      <c r="E287" s="3">
        <v>1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2</v>
      </c>
      <c r="L287" s="3">
        <v>1</v>
      </c>
      <c r="M287" s="3">
        <v>1</v>
      </c>
      <c r="N287" s="3">
        <v>0</v>
      </c>
    </row>
    <row r="288" spans="1:14" x14ac:dyDescent="0.25">
      <c r="A288" t="s">
        <v>472</v>
      </c>
      <c r="B288" t="s">
        <v>473</v>
      </c>
      <c r="C288" s="13" t="s">
        <v>550</v>
      </c>
      <c r="D288" s="5">
        <v>1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1</v>
      </c>
      <c r="L288" s="3">
        <v>0</v>
      </c>
      <c r="M288" s="3">
        <v>0</v>
      </c>
      <c r="N288" s="3">
        <v>0</v>
      </c>
    </row>
    <row r="289" spans="1:14" x14ac:dyDescent="0.25">
      <c r="A289" t="s">
        <v>642</v>
      </c>
      <c r="B289" t="s">
        <v>643</v>
      </c>
      <c r="C289" s="13" t="s">
        <v>550</v>
      </c>
      <c r="D289" s="5">
        <v>2</v>
      </c>
      <c r="E289" s="3">
        <v>0</v>
      </c>
      <c r="F289" s="3">
        <v>0</v>
      </c>
      <c r="G289" s="3">
        <v>0</v>
      </c>
      <c r="H289" s="3">
        <v>0</v>
      </c>
      <c r="I289" s="3">
        <v>1</v>
      </c>
      <c r="J289" s="3">
        <v>0</v>
      </c>
      <c r="K289" s="3">
        <v>1</v>
      </c>
      <c r="L289" s="3">
        <v>0</v>
      </c>
      <c r="M289" s="3">
        <v>0</v>
      </c>
      <c r="N289" s="3">
        <v>0</v>
      </c>
    </row>
    <row r="290" spans="1:14" x14ac:dyDescent="0.25">
      <c r="A290" t="s">
        <v>474</v>
      </c>
      <c r="B290" t="s">
        <v>475</v>
      </c>
      <c r="C290" s="13" t="s">
        <v>550</v>
      </c>
      <c r="D290" s="5">
        <v>8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1</v>
      </c>
      <c r="K290" s="3">
        <v>3</v>
      </c>
      <c r="L290" s="3">
        <v>2</v>
      </c>
      <c r="M290" s="3">
        <v>1</v>
      </c>
      <c r="N290" s="3">
        <v>1</v>
      </c>
    </row>
    <row r="291" spans="1:14" x14ac:dyDescent="0.25">
      <c r="A291" t="s">
        <v>373</v>
      </c>
      <c r="B291" t="s">
        <v>374</v>
      </c>
      <c r="C291" s="13" t="s">
        <v>550</v>
      </c>
      <c r="D291" s="5">
        <v>1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1</v>
      </c>
      <c r="N291" s="3">
        <v>0</v>
      </c>
    </row>
    <row r="292" spans="1:14" x14ac:dyDescent="0.25">
      <c r="A292" t="s">
        <v>94</v>
      </c>
      <c r="B292" t="s">
        <v>95</v>
      </c>
      <c r="C292" s="13" t="s">
        <v>550</v>
      </c>
      <c r="D292" s="5">
        <v>3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2</v>
      </c>
      <c r="M292" s="3">
        <v>0</v>
      </c>
      <c r="N292" s="3">
        <v>1</v>
      </c>
    </row>
    <row r="293" spans="1:14" x14ac:dyDescent="0.25">
      <c r="A293" t="s">
        <v>476</v>
      </c>
      <c r="B293" t="s">
        <v>477</v>
      </c>
      <c r="C293" s="13" t="s">
        <v>550</v>
      </c>
      <c r="D293" s="5">
        <v>26</v>
      </c>
      <c r="E293" s="3">
        <v>1</v>
      </c>
      <c r="F293" s="3">
        <v>0</v>
      </c>
      <c r="G293" s="3">
        <v>0</v>
      </c>
      <c r="H293" s="3">
        <v>2</v>
      </c>
      <c r="I293" s="3">
        <v>3</v>
      </c>
      <c r="J293" s="3">
        <v>2</v>
      </c>
      <c r="K293" s="3">
        <v>5</v>
      </c>
      <c r="L293" s="3">
        <v>5</v>
      </c>
      <c r="M293" s="3">
        <v>5</v>
      </c>
      <c r="N293" s="3">
        <v>3</v>
      </c>
    </row>
    <row r="294" spans="1:14" x14ac:dyDescent="0.25">
      <c r="A294" t="s">
        <v>478</v>
      </c>
      <c r="B294" t="s">
        <v>479</v>
      </c>
      <c r="C294" s="13" t="s">
        <v>550</v>
      </c>
      <c r="D294" s="5">
        <v>7</v>
      </c>
      <c r="E294" s="3">
        <v>1</v>
      </c>
      <c r="F294" s="3">
        <v>0</v>
      </c>
      <c r="G294" s="3">
        <v>0</v>
      </c>
      <c r="H294" s="3">
        <v>0</v>
      </c>
      <c r="I294" s="3">
        <v>2</v>
      </c>
      <c r="J294" s="3">
        <v>1</v>
      </c>
      <c r="K294" s="3">
        <v>1</v>
      </c>
      <c r="L294" s="3">
        <v>0</v>
      </c>
      <c r="M294" s="3">
        <v>2</v>
      </c>
      <c r="N294" s="3">
        <v>0</v>
      </c>
    </row>
    <row r="295" spans="1:14" x14ac:dyDescent="0.25">
      <c r="A295" t="s">
        <v>96</v>
      </c>
      <c r="B295" t="s">
        <v>97</v>
      </c>
      <c r="C295" s="13" t="s">
        <v>550</v>
      </c>
      <c r="D295" s="5">
        <v>15</v>
      </c>
      <c r="E295" s="3">
        <v>1</v>
      </c>
      <c r="F295" s="3">
        <v>0</v>
      </c>
      <c r="G295" s="3">
        <v>0</v>
      </c>
      <c r="H295" s="3">
        <v>0</v>
      </c>
      <c r="I295" s="3">
        <v>4</v>
      </c>
      <c r="J295" s="3">
        <v>0</v>
      </c>
      <c r="K295" s="3">
        <v>3</v>
      </c>
      <c r="L295" s="3">
        <v>5</v>
      </c>
      <c r="M295" s="3">
        <v>0</v>
      </c>
      <c r="N295" s="3">
        <v>2</v>
      </c>
    </row>
    <row r="296" spans="1:14" x14ac:dyDescent="0.25">
      <c r="A296" t="s">
        <v>480</v>
      </c>
      <c r="B296" t="s">
        <v>481</v>
      </c>
      <c r="C296" s="13" t="s">
        <v>550</v>
      </c>
      <c r="D296" s="5">
        <v>4</v>
      </c>
      <c r="E296" s="3">
        <v>0</v>
      </c>
      <c r="F296" s="3">
        <v>0</v>
      </c>
      <c r="G296" s="3">
        <v>0</v>
      </c>
      <c r="H296" s="3">
        <v>0</v>
      </c>
      <c r="I296" s="3">
        <v>1</v>
      </c>
      <c r="J296" s="3">
        <v>0</v>
      </c>
      <c r="K296" s="3">
        <v>1</v>
      </c>
      <c r="L296" s="3">
        <v>2</v>
      </c>
      <c r="M296" s="3">
        <v>0</v>
      </c>
      <c r="N296" s="3">
        <v>0</v>
      </c>
    </row>
    <row r="297" spans="1:14" x14ac:dyDescent="0.25">
      <c r="A297" t="s">
        <v>844</v>
      </c>
      <c r="B297" t="s">
        <v>845</v>
      </c>
      <c r="C297" s="13" t="s">
        <v>550</v>
      </c>
      <c r="D297" s="5">
        <v>1</v>
      </c>
      <c r="E297" s="3">
        <v>0</v>
      </c>
      <c r="F297" s="3">
        <v>0</v>
      </c>
      <c r="G297" s="3">
        <v>0</v>
      </c>
      <c r="H297" s="3">
        <v>0</v>
      </c>
      <c r="I297" s="3">
        <v>1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</row>
    <row r="298" spans="1:14" x14ac:dyDescent="0.25">
      <c r="A298" t="s">
        <v>527</v>
      </c>
      <c r="B298" t="s">
        <v>528</v>
      </c>
      <c r="C298" s="13" t="s">
        <v>550</v>
      </c>
      <c r="D298" s="5">
        <v>12</v>
      </c>
      <c r="E298" s="3">
        <v>1</v>
      </c>
      <c r="F298" s="3">
        <v>1</v>
      </c>
      <c r="G298" s="3">
        <v>0</v>
      </c>
      <c r="H298" s="3">
        <v>0</v>
      </c>
      <c r="I298" s="3">
        <v>1</v>
      </c>
      <c r="J298" s="3">
        <v>0</v>
      </c>
      <c r="K298" s="3">
        <v>3</v>
      </c>
      <c r="L298" s="3">
        <v>2</v>
      </c>
      <c r="M298" s="3">
        <v>0</v>
      </c>
      <c r="N298" s="3">
        <v>4</v>
      </c>
    </row>
    <row r="299" spans="1:14" x14ac:dyDescent="0.25">
      <c r="A299" t="s">
        <v>482</v>
      </c>
      <c r="B299" t="s">
        <v>483</v>
      </c>
      <c r="C299" s="13" t="s">
        <v>550</v>
      </c>
      <c r="D299" s="5">
        <v>14</v>
      </c>
      <c r="E299" s="3">
        <v>0</v>
      </c>
      <c r="F299" s="3">
        <v>0</v>
      </c>
      <c r="G299" s="3">
        <v>1</v>
      </c>
      <c r="H299" s="3">
        <v>0</v>
      </c>
      <c r="I299" s="3">
        <v>3</v>
      </c>
      <c r="J299" s="3">
        <v>0</v>
      </c>
      <c r="K299" s="3">
        <v>4</v>
      </c>
      <c r="L299" s="3">
        <v>3</v>
      </c>
      <c r="M299" s="3">
        <v>2</v>
      </c>
      <c r="N299" s="3">
        <v>1</v>
      </c>
    </row>
    <row r="300" spans="1:14" x14ac:dyDescent="0.25">
      <c r="A300" t="s">
        <v>98</v>
      </c>
      <c r="B300" t="s">
        <v>99</v>
      </c>
      <c r="C300" s="13" t="s">
        <v>550</v>
      </c>
      <c r="D300" s="5">
        <v>4</v>
      </c>
      <c r="E300" s="3">
        <v>0</v>
      </c>
      <c r="F300" s="3">
        <v>0</v>
      </c>
      <c r="G300" s="3">
        <v>1</v>
      </c>
      <c r="H300" s="3">
        <v>0</v>
      </c>
      <c r="I300" s="3">
        <v>2</v>
      </c>
      <c r="J300" s="3">
        <v>0</v>
      </c>
      <c r="K300" s="3">
        <v>0</v>
      </c>
      <c r="L300" s="3">
        <v>0</v>
      </c>
      <c r="M300" s="3">
        <v>0</v>
      </c>
      <c r="N300" s="3">
        <v>1</v>
      </c>
    </row>
    <row r="301" spans="1:14" x14ac:dyDescent="0.25">
      <c r="A301" t="s">
        <v>484</v>
      </c>
      <c r="B301" t="s">
        <v>485</v>
      </c>
      <c r="C301" s="13" t="s">
        <v>550</v>
      </c>
      <c r="D301" s="5">
        <v>31</v>
      </c>
      <c r="E301" s="3">
        <v>1</v>
      </c>
      <c r="F301" s="3">
        <v>1</v>
      </c>
      <c r="G301" s="3">
        <v>2</v>
      </c>
      <c r="H301" s="3">
        <v>1</v>
      </c>
      <c r="I301" s="3">
        <v>6</v>
      </c>
      <c r="J301" s="3">
        <v>0</v>
      </c>
      <c r="K301" s="3">
        <v>7</v>
      </c>
      <c r="L301" s="3">
        <v>8</v>
      </c>
      <c r="M301" s="3">
        <v>1</v>
      </c>
      <c r="N301" s="3">
        <v>4</v>
      </c>
    </row>
    <row r="302" spans="1:14" x14ac:dyDescent="0.25">
      <c r="A302" t="s">
        <v>179</v>
      </c>
      <c r="B302" t="s">
        <v>180</v>
      </c>
      <c r="C302" s="13" t="s">
        <v>550</v>
      </c>
      <c r="D302" s="5">
        <v>3</v>
      </c>
      <c r="E302" s="3">
        <v>0</v>
      </c>
      <c r="F302" s="3">
        <v>0</v>
      </c>
      <c r="G302" s="3">
        <v>0</v>
      </c>
      <c r="H302" s="3">
        <v>0</v>
      </c>
      <c r="I302" s="3">
        <v>1</v>
      </c>
      <c r="J302" s="3">
        <v>1</v>
      </c>
      <c r="K302" s="3">
        <v>0</v>
      </c>
      <c r="L302" s="3">
        <v>1</v>
      </c>
      <c r="M302" s="3">
        <v>0</v>
      </c>
      <c r="N302" s="3">
        <v>0</v>
      </c>
    </row>
    <row r="303" spans="1:14" x14ac:dyDescent="0.25">
      <c r="A303" t="s">
        <v>529</v>
      </c>
      <c r="B303" t="s">
        <v>530</v>
      </c>
      <c r="C303" s="13" t="s">
        <v>550</v>
      </c>
      <c r="D303" s="5">
        <v>1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1</v>
      </c>
      <c r="L303" s="3">
        <v>0</v>
      </c>
      <c r="M303" s="3">
        <v>0</v>
      </c>
      <c r="N303" s="3">
        <v>0</v>
      </c>
    </row>
    <row r="304" spans="1:14" x14ac:dyDescent="0.25">
      <c r="A304" t="s">
        <v>684</v>
      </c>
      <c r="B304" t="s">
        <v>685</v>
      </c>
      <c r="C304" s="13" t="s">
        <v>550</v>
      </c>
      <c r="D304" s="5">
        <v>1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1</v>
      </c>
      <c r="L304" s="3">
        <v>0</v>
      </c>
      <c r="M304" s="3">
        <v>0</v>
      </c>
      <c r="N304" s="3">
        <v>0</v>
      </c>
    </row>
    <row r="305" spans="1:14" x14ac:dyDescent="0.25">
      <c r="A305" t="s">
        <v>846</v>
      </c>
      <c r="B305" t="s">
        <v>847</v>
      </c>
      <c r="C305" s="13" t="s">
        <v>550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1</v>
      </c>
      <c r="L305" s="3">
        <v>0</v>
      </c>
      <c r="M305" s="3">
        <v>0</v>
      </c>
      <c r="N305" s="3">
        <v>0</v>
      </c>
    </row>
    <row r="306" spans="1:14" x14ac:dyDescent="0.25">
      <c r="A306" t="s">
        <v>644</v>
      </c>
      <c r="B306" t="s">
        <v>645</v>
      </c>
      <c r="C306" s="13" t="s">
        <v>550</v>
      </c>
      <c r="D306" s="5">
        <v>1</v>
      </c>
      <c r="E306" s="3">
        <v>0</v>
      </c>
      <c r="F306" s="3">
        <v>1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</row>
    <row r="307" spans="1:14" x14ac:dyDescent="0.25">
      <c r="A307" t="s">
        <v>848</v>
      </c>
      <c r="B307" t="s">
        <v>849</v>
      </c>
      <c r="C307" s="13" t="s">
        <v>550</v>
      </c>
      <c r="D307" s="5">
        <v>1</v>
      </c>
      <c r="E307" s="3">
        <v>0</v>
      </c>
      <c r="F307" s="3">
        <v>0</v>
      </c>
      <c r="G307" s="3">
        <v>0</v>
      </c>
      <c r="H307" s="3">
        <v>1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</row>
    <row r="308" spans="1:14" x14ac:dyDescent="0.25">
      <c r="A308" t="s">
        <v>486</v>
      </c>
      <c r="B308" t="s">
        <v>487</v>
      </c>
      <c r="C308" s="13" t="s">
        <v>550</v>
      </c>
      <c r="D308" s="5">
        <v>7</v>
      </c>
      <c r="E308" s="3">
        <v>1</v>
      </c>
      <c r="F308" s="3">
        <v>0</v>
      </c>
      <c r="G308" s="3">
        <v>1</v>
      </c>
      <c r="H308" s="3">
        <v>0</v>
      </c>
      <c r="I308" s="3">
        <v>0</v>
      </c>
      <c r="J308" s="3">
        <v>0</v>
      </c>
      <c r="K308" s="3">
        <v>3</v>
      </c>
      <c r="L308" s="3">
        <v>1</v>
      </c>
      <c r="M308" s="3">
        <v>1</v>
      </c>
      <c r="N308" s="3">
        <v>0</v>
      </c>
    </row>
    <row r="309" spans="1:14" x14ac:dyDescent="0.25">
      <c r="A309" t="s">
        <v>100</v>
      </c>
      <c r="B309" t="s">
        <v>101</v>
      </c>
      <c r="C309" s="13" t="s">
        <v>550</v>
      </c>
      <c r="D309" s="5">
        <v>338</v>
      </c>
      <c r="E309" s="3">
        <v>31</v>
      </c>
      <c r="F309" s="3">
        <v>25</v>
      </c>
      <c r="G309" s="3">
        <v>9</v>
      </c>
      <c r="H309" s="3">
        <v>11</v>
      </c>
      <c r="I309" s="3">
        <v>38</v>
      </c>
      <c r="J309" s="3">
        <v>20</v>
      </c>
      <c r="K309" s="3">
        <v>91</v>
      </c>
      <c r="L309" s="3">
        <v>53</v>
      </c>
      <c r="M309" s="3">
        <v>36</v>
      </c>
      <c r="N309" s="3">
        <v>24</v>
      </c>
    </row>
    <row r="310" spans="1:14" x14ac:dyDescent="0.25">
      <c r="A310" t="s">
        <v>488</v>
      </c>
      <c r="B310" t="s">
        <v>489</v>
      </c>
      <c r="C310" s="13" t="s">
        <v>550</v>
      </c>
      <c r="D310" s="5">
        <v>18</v>
      </c>
      <c r="E310" s="3">
        <v>0</v>
      </c>
      <c r="F310" s="3">
        <v>0</v>
      </c>
      <c r="G310" s="3">
        <v>1</v>
      </c>
      <c r="H310" s="3">
        <v>0</v>
      </c>
      <c r="I310" s="3">
        <v>3</v>
      </c>
      <c r="J310" s="3">
        <v>0</v>
      </c>
      <c r="K310" s="3">
        <v>11</v>
      </c>
      <c r="L310" s="3">
        <v>2</v>
      </c>
      <c r="M310" s="3">
        <v>0</v>
      </c>
      <c r="N310" s="3">
        <v>1</v>
      </c>
    </row>
    <row r="311" spans="1:14" x14ac:dyDescent="0.25">
      <c r="A311" t="s">
        <v>565</v>
      </c>
      <c r="B311" t="s">
        <v>566</v>
      </c>
      <c r="C311" s="13" t="s">
        <v>550</v>
      </c>
      <c r="D311" s="5">
        <v>13</v>
      </c>
      <c r="E311" s="3">
        <v>3</v>
      </c>
      <c r="F311" s="3">
        <v>1</v>
      </c>
      <c r="G311" s="3">
        <v>0</v>
      </c>
      <c r="H311" s="3">
        <v>0</v>
      </c>
      <c r="I311" s="3">
        <v>1</v>
      </c>
      <c r="J311" s="3">
        <v>2</v>
      </c>
      <c r="K311" s="3">
        <v>4</v>
      </c>
      <c r="L311" s="3">
        <v>2</v>
      </c>
      <c r="M311" s="3">
        <v>0</v>
      </c>
      <c r="N311" s="3">
        <v>0</v>
      </c>
    </row>
    <row r="312" spans="1:14" x14ac:dyDescent="0.25">
      <c r="A312" t="s">
        <v>490</v>
      </c>
      <c r="B312" t="s">
        <v>491</v>
      </c>
      <c r="C312" s="13" t="s">
        <v>550</v>
      </c>
      <c r="D312" s="5">
        <v>14</v>
      </c>
      <c r="E312" s="3">
        <v>9</v>
      </c>
      <c r="F312" s="3">
        <v>3</v>
      </c>
      <c r="G312" s="3">
        <v>1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1</v>
      </c>
      <c r="N312" s="3">
        <v>0</v>
      </c>
    </row>
    <row r="313" spans="1:14" x14ac:dyDescent="0.25">
      <c r="A313" t="s">
        <v>375</v>
      </c>
      <c r="B313" t="s">
        <v>376</v>
      </c>
      <c r="C313" s="13" t="s">
        <v>550</v>
      </c>
      <c r="D313" s="5">
        <v>7</v>
      </c>
      <c r="E313" s="3">
        <v>6</v>
      </c>
      <c r="F313" s="3">
        <v>1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492</v>
      </c>
      <c r="B314" t="s">
        <v>493</v>
      </c>
      <c r="C314" s="13" t="s">
        <v>550</v>
      </c>
      <c r="D314" s="5">
        <v>2</v>
      </c>
      <c r="E314" s="3">
        <v>0</v>
      </c>
      <c r="F314" s="3">
        <v>1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1</v>
      </c>
      <c r="M314" s="3">
        <v>0</v>
      </c>
      <c r="N314" s="3">
        <v>0</v>
      </c>
    </row>
    <row r="315" spans="1:14" x14ac:dyDescent="0.25">
      <c r="A315" t="s">
        <v>494</v>
      </c>
      <c r="B315" t="s">
        <v>495</v>
      </c>
      <c r="C315" s="13" t="s">
        <v>550</v>
      </c>
      <c r="D315" s="5">
        <v>2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2</v>
      </c>
      <c r="L315" s="3">
        <v>0</v>
      </c>
      <c r="M315" s="3">
        <v>0</v>
      </c>
      <c r="N315" s="3">
        <v>0</v>
      </c>
    </row>
    <row r="316" spans="1:14" x14ac:dyDescent="0.25">
      <c r="A316" t="s">
        <v>496</v>
      </c>
      <c r="B316" t="s">
        <v>497</v>
      </c>
      <c r="C316" s="13" t="s">
        <v>550</v>
      </c>
      <c r="D316" s="5">
        <v>2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1</v>
      </c>
      <c r="L316" s="3">
        <v>0</v>
      </c>
      <c r="M316" s="3">
        <v>0</v>
      </c>
      <c r="N316" s="3">
        <v>1</v>
      </c>
    </row>
    <row r="317" spans="1:14" x14ac:dyDescent="0.25">
      <c r="A317" t="s">
        <v>498</v>
      </c>
      <c r="B317" t="s">
        <v>499</v>
      </c>
      <c r="C317" s="13" t="s">
        <v>550</v>
      </c>
      <c r="D317" s="5">
        <v>2</v>
      </c>
      <c r="E317" s="3">
        <v>1</v>
      </c>
      <c r="F317" s="3">
        <v>1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3">
        <v>0</v>
      </c>
    </row>
    <row r="318" spans="1:14" x14ac:dyDescent="0.25">
      <c r="A318" t="s">
        <v>686</v>
      </c>
      <c r="B318" t="s">
        <v>687</v>
      </c>
      <c r="C318" s="13" t="s">
        <v>550</v>
      </c>
      <c r="D318" s="5">
        <v>3</v>
      </c>
      <c r="E318" s="3">
        <v>0</v>
      </c>
      <c r="F318" s="3">
        <v>0</v>
      </c>
      <c r="G318" s="3">
        <v>0</v>
      </c>
      <c r="H318" s="3">
        <v>0</v>
      </c>
      <c r="I318" s="3">
        <v>1</v>
      </c>
      <c r="J318" s="3">
        <v>0</v>
      </c>
      <c r="K318" s="3">
        <v>1</v>
      </c>
      <c r="L318" s="3">
        <v>1</v>
      </c>
      <c r="M318" s="3">
        <v>0</v>
      </c>
      <c r="N318" s="3">
        <v>0</v>
      </c>
    </row>
    <row r="319" spans="1:14" x14ac:dyDescent="0.25">
      <c r="A319" t="s">
        <v>500</v>
      </c>
      <c r="B319" t="s">
        <v>501</v>
      </c>
      <c r="C319" s="13" t="s">
        <v>550</v>
      </c>
      <c r="D319" s="5">
        <v>13</v>
      </c>
      <c r="E319" s="3">
        <v>1</v>
      </c>
      <c r="F319" s="3">
        <v>0</v>
      </c>
      <c r="G319" s="3">
        <v>1</v>
      </c>
      <c r="H319" s="3">
        <v>0</v>
      </c>
      <c r="I319" s="3">
        <v>0</v>
      </c>
      <c r="J319" s="3">
        <v>2</v>
      </c>
      <c r="K319" s="3">
        <v>6</v>
      </c>
      <c r="L319" s="3">
        <v>3</v>
      </c>
      <c r="M319" s="3">
        <v>0</v>
      </c>
      <c r="N319" s="3">
        <v>0</v>
      </c>
    </row>
    <row r="320" spans="1:14" x14ac:dyDescent="0.25">
      <c r="A320" t="s">
        <v>688</v>
      </c>
      <c r="B320" t="s">
        <v>689</v>
      </c>
      <c r="C320" s="13" t="s">
        <v>550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1</v>
      </c>
      <c r="M320" s="3">
        <v>0</v>
      </c>
      <c r="N320" s="3">
        <v>0</v>
      </c>
    </row>
    <row r="321" spans="1:14" x14ac:dyDescent="0.25">
      <c r="A321" t="s">
        <v>531</v>
      </c>
      <c r="B321" t="s">
        <v>532</v>
      </c>
      <c r="C321" s="13" t="s">
        <v>550</v>
      </c>
      <c r="D321" s="5">
        <v>4</v>
      </c>
      <c r="E321" s="3">
        <v>0</v>
      </c>
      <c r="F321" s="3">
        <v>1</v>
      </c>
      <c r="G321" s="3">
        <v>0</v>
      </c>
      <c r="H321" s="3">
        <v>0</v>
      </c>
      <c r="I321" s="3">
        <v>0</v>
      </c>
      <c r="J321" s="3">
        <v>0</v>
      </c>
      <c r="K321" s="3">
        <v>2</v>
      </c>
      <c r="L321" s="3">
        <v>1</v>
      </c>
      <c r="M321" s="3">
        <v>0</v>
      </c>
      <c r="N321" s="3">
        <v>0</v>
      </c>
    </row>
    <row r="322" spans="1:14" x14ac:dyDescent="0.25">
      <c r="A322" t="s">
        <v>252</v>
      </c>
      <c r="B322" t="s">
        <v>253</v>
      </c>
      <c r="C322" s="13" t="s">
        <v>550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1</v>
      </c>
    </row>
    <row r="323" spans="1:14" x14ac:dyDescent="0.25">
      <c r="A323" t="s">
        <v>102</v>
      </c>
      <c r="B323" t="s">
        <v>103</v>
      </c>
      <c r="C323" s="13" t="s">
        <v>550</v>
      </c>
      <c r="D323" s="5">
        <v>8</v>
      </c>
      <c r="E323" s="3">
        <v>1</v>
      </c>
      <c r="F323" s="3">
        <v>0</v>
      </c>
      <c r="G323" s="3">
        <v>1</v>
      </c>
      <c r="H323" s="3">
        <v>0</v>
      </c>
      <c r="I323" s="3">
        <v>0</v>
      </c>
      <c r="J323" s="3">
        <v>0</v>
      </c>
      <c r="K323" s="3">
        <v>3</v>
      </c>
      <c r="L323" s="3">
        <v>3</v>
      </c>
      <c r="M323" s="3">
        <v>0</v>
      </c>
      <c r="N323" s="3">
        <v>0</v>
      </c>
    </row>
    <row r="324" spans="1:14" x14ac:dyDescent="0.25">
      <c r="A324" t="s">
        <v>254</v>
      </c>
      <c r="B324" t="s">
        <v>255</v>
      </c>
      <c r="C324" s="13" t="s">
        <v>550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  <c r="N324" s="3">
        <v>0</v>
      </c>
    </row>
    <row r="325" spans="1:14" x14ac:dyDescent="0.25">
      <c r="A325" t="s">
        <v>646</v>
      </c>
      <c r="B325" t="s">
        <v>647</v>
      </c>
      <c r="C325" s="13" t="s">
        <v>550</v>
      </c>
      <c r="D325" s="5">
        <v>2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2</v>
      </c>
    </row>
    <row r="326" spans="1:14" x14ac:dyDescent="0.25">
      <c r="A326" t="s">
        <v>351</v>
      </c>
      <c r="B326" t="s">
        <v>352</v>
      </c>
      <c r="C326" s="13" t="s">
        <v>550</v>
      </c>
      <c r="D326" s="5">
        <v>15</v>
      </c>
      <c r="E326" s="3">
        <v>1</v>
      </c>
      <c r="F326" s="3">
        <v>3</v>
      </c>
      <c r="G326" s="3">
        <v>0</v>
      </c>
      <c r="H326" s="3">
        <v>1</v>
      </c>
      <c r="I326" s="3">
        <v>0</v>
      </c>
      <c r="J326" s="3">
        <v>1</v>
      </c>
      <c r="K326" s="3">
        <v>1</v>
      </c>
      <c r="L326" s="3">
        <v>4</v>
      </c>
      <c r="M326" s="3">
        <v>2</v>
      </c>
      <c r="N326" s="3">
        <v>2</v>
      </c>
    </row>
    <row r="327" spans="1:14" x14ac:dyDescent="0.25">
      <c r="A327" t="s">
        <v>104</v>
      </c>
      <c r="B327" t="s">
        <v>105</v>
      </c>
      <c r="C327" s="13" t="s">
        <v>550</v>
      </c>
      <c r="D327" s="5"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1</v>
      </c>
      <c r="K327" s="3">
        <v>0</v>
      </c>
      <c r="L327" s="3">
        <v>0</v>
      </c>
      <c r="M327" s="3">
        <v>0</v>
      </c>
      <c r="N327" s="3">
        <v>0</v>
      </c>
    </row>
    <row r="328" spans="1:14" x14ac:dyDescent="0.25">
      <c r="A328" t="s">
        <v>353</v>
      </c>
      <c r="B328" t="s">
        <v>354</v>
      </c>
      <c r="C328" s="13" t="s">
        <v>550</v>
      </c>
      <c r="D328" s="5">
        <v>1</v>
      </c>
      <c r="E328" s="3">
        <v>0</v>
      </c>
      <c r="F328" s="3">
        <v>0</v>
      </c>
      <c r="G328" s="3">
        <v>0</v>
      </c>
      <c r="H328" s="3">
        <v>0</v>
      </c>
      <c r="I328" s="3">
        <v>1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</row>
    <row r="329" spans="1:14" x14ac:dyDescent="0.25">
      <c r="A329" t="s">
        <v>545</v>
      </c>
      <c r="B329" t="s">
        <v>546</v>
      </c>
      <c r="C329" s="13" t="s">
        <v>550</v>
      </c>
      <c r="D329" s="5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1</v>
      </c>
      <c r="N329" s="3">
        <v>0</v>
      </c>
    </row>
    <row r="330" spans="1:14" x14ac:dyDescent="0.25">
      <c r="A330" t="s">
        <v>850</v>
      </c>
      <c r="B330" t="s">
        <v>851</v>
      </c>
      <c r="C330" s="13" t="s">
        <v>550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1</v>
      </c>
      <c r="L330" s="3">
        <v>0</v>
      </c>
      <c r="M330" s="3">
        <v>0</v>
      </c>
      <c r="N330" s="3">
        <v>0</v>
      </c>
    </row>
    <row r="331" spans="1:14" x14ac:dyDescent="0.25">
      <c r="A331" t="s">
        <v>648</v>
      </c>
      <c r="B331" t="s">
        <v>649</v>
      </c>
      <c r="C331" s="13" t="s">
        <v>550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1</v>
      </c>
      <c r="K331" s="3">
        <v>0</v>
      </c>
      <c r="L331" s="3">
        <v>0</v>
      </c>
      <c r="M331" s="3">
        <v>0</v>
      </c>
      <c r="N331" s="3">
        <v>0</v>
      </c>
    </row>
    <row r="332" spans="1:14" x14ac:dyDescent="0.25">
      <c r="A332" t="s">
        <v>690</v>
      </c>
      <c r="B332" t="s">
        <v>691</v>
      </c>
      <c r="C332" s="13" t="s">
        <v>550</v>
      </c>
      <c r="D332" s="5">
        <v>2</v>
      </c>
      <c r="E332" s="3">
        <v>0</v>
      </c>
      <c r="F332" s="3">
        <v>0</v>
      </c>
      <c r="G332" s="3">
        <v>0</v>
      </c>
      <c r="H332" s="3">
        <v>0</v>
      </c>
      <c r="I332" s="3">
        <v>2</v>
      </c>
      <c r="J332" s="3">
        <v>0</v>
      </c>
      <c r="K332" s="3">
        <v>0</v>
      </c>
      <c r="L332" s="3">
        <v>0</v>
      </c>
      <c r="M332" s="3">
        <v>0</v>
      </c>
      <c r="N332" s="3">
        <v>0</v>
      </c>
    </row>
    <row r="333" spans="1:14" x14ac:dyDescent="0.25">
      <c r="A333" t="s">
        <v>692</v>
      </c>
      <c r="B333" t="s">
        <v>693</v>
      </c>
      <c r="C333" s="13" t="s">
        <v>550</v>
      </c>
      <c r="D333" s="5">
        <v>2</v>
      </c>
      <c r="E333" s="3">
        <v>0</v>
      </c>
      <c r="F333" s="3">
        <v>0</v>
      </c>
      <c r="G333" s="3">
        <v>0</v>
      </c>
      <c r="H333" s="3">
        <v>1</v>
      </c>
      <c r="I333" s="3">
        <v>0</v>
      </c>
      <c r="J333" s="3">
        <v>0</v>
      </c>
      <c r="K333" s="3">
        <v>1</v>
      </c>
      <c r="L333" s="3">
        <v>0</v>
      </c>
      <c r="M333" s="3">
        <v>0</v>
      </c>
      <c r="N333" s="3">
        <v>0</v>
      </c>
    </row>
    <row r="334" spans="1:14" x14ac:dyDescent="0.25">
      <c r="A334" t="s">
        <v>694</v>
      </c>
      <c r="B334" t="s">
        <v>695</v>
      </c>
      <c r="C334" s="13" t="s">
        <v>550</v>
      </c>
      <c r="D334" s="5">
        <v>2</v>
      </c>
      <c r="E334" s="3">
        <v>0</v>
      </c>
      <c r="F334" s="3">
        <v>0</v>
      </c>
      <c r="G334" s="3">
        <v>1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1</v>
      </c>
      <c r="N334" s="3">
        <v>0</v>
      </c>
    </row>
    <row r="335" spans="1:14" x14ac:dyDescent="0.25">
      <c r="A335" t="s">
        <v>852</v>
      </c>
      <c r="B335" t="s">
        <v>853</v>
      </c>
      <c r="C335" s="13" t="s">
        <v>550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  <c r="N335" s="3">
        <v>0</v>
      </c>
    </row>
    <row r="336" spans="1:14" x14ac:dyDescent="0.25">
      <c r="A336" t="s">
        <v>854</v>
      </c>
      <c r="B336" t="s">
        <v>855</v>
      </c>
      <c r="C336" s="13" t="s">
        <v>550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0</v>
      </c>
      <c r="N336" s="3">
        <v>0</v>
      </c>
    </row>
    <row r="337" spans="1:14" x14ac:dyDescent="0.25">
      <c r="A337" t="s">
        <v>856</v>
      </c>
      <c r="B337" t="s">
        <v>857</v>
      </c>
      <c r="C337" s="13" t="s">
        <v>550</v>
      </c>
      <c r="D337" s="5">
        <v>5</v>
      </c>
      <c r="E337" s="3">
        <v>0</v>
      </c>
      <c r="F337" s="3">
        <v>0</v>
      </c>
      <c r="G337" s="3">
        <v>0</v>
      </c>
      <c r="H337" s="3">
        <v>0</v>
      </c>
      <c r="I337" s="3">
        <v>2</v>
      </c>
      <c r="J337" s="3">
        <v>0</v>
      </c>
      <c r="K337" s="3">
        <v>3</v>
      </c>
      <c r="L337" s="3">
        <v>0</v>
      </c>
      <c r="M337" s="3">
        <v>0</v>
      </c>
      <c r="N337" s="3">
        <v>0</v>
      </c>
    </row>
    <row r="338" spans="1:14" x14ac:dyDescent="0.25">
      <c r="A338" t="s">
        <v>858</v>
      </c>
      <c r="B338" t="s">
        <v>859</v>
      </c>
      <c r="C338" s="13" t="s">
        <v>550</v>
      </c>
      <c r="D338" s="5">
        <v>1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1</v>
      </c>
      <c r="K338" s="3">
        <v>0</v>
      </c>
      <c r="L338" s="3">
        <v>0</v>
      </c>
      <c r="M338" s="3">
        <v>0</v>
      </c>
      <c r="N338" s="3">
        <v>0</v>
      </c>
    </row>
    <row r="339" spans="1:14" x14ac:dyDescent="0.25">
      <c r="A339" t="s">
        <v>696</v>
      </c>
      <c r="B339" t="s">
        <v>697</v>
      </c>
      <c r="C339" s="13" t="s">
        <v>550</v>
      </c>
      <c r="D339" s="5">
        <v>12</v>
      </c>
      <c r="E339" s="3">
        <v>0</v>
      </c>
      <c r="F339" s="3">
        <v>2</v>
      </c>
      <c r="G339" s="3">
        <v>0</v>
      </c>
      <c r="H339" s="3">
        <v>0</v>
      </c>
      <c r="I339" s="3">
        <v>0</v>
      </c>
      <c r="J339" s="3">
        <v>3</v>
      </c>
      <c r="K339" s="3">
        <v>5</v>
      </c>
      <c r="L339" s="3">
        <v>1</v>
      </c>
      <c r="M339" s="3">
        <v>1</v>
      </c>
      <c r="N339" s="3">
        <v>0</v>
      </c>
    </row>
    <row r="340" spans="1:14" x14ac:dyDescent="0.25">
      <c r="A340" t="s">
        <v>698</v>
      </c>
      <c r="B340" t="s">
        <v>699</v>
      </c>
      <c r="C340" s="13" t="s">
        <v>550</v>
      </c>
      <c r="D340" s="5">
        <v>52</v>
      </c>
      <c r="E340" s="3">
        <v>4</v>
      </c>
      <c r="F340" s="3">
        <v>2</v>
      </c>
      <c r="G340" s="3">
        <v>3</v>
      </c>
      <c r="H340" s="3">
        <v>0</v>
      </c>
      <c r="I340" s="3">
        <v>9</v>
      </c>
      <c r="J340" s="3">
        <v>0</v>
      </c>
      <c r="K340" s="3">
        <v>11</v>
      </c>
      <c r="L340" s="3">
        <v>10</v>
      </c>
      <c r="M340" s="3">
        <v>6</v>
      </c>
      <c r="N340" s="3">
        <v>7</v>
      </c>
    </row>
    <row r="341" spans="1:14" x14ac:dyDescent="0.25">
      <c r="A341" t="s">
        <v>860</v>
      </c>
      <c r="B341" t="s">
        <v>861</v>
      </c>
      <c r="C341" s="13" t="s">
        <v>550</v>
      </c>
      <c r="D341" s="5">
        <v>1</v>
      </c>
      <c r="E341" s="3">
        <v>1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0</v>
      </c>
    </row>
    <row r="342" spans="1:14" x14ac:dyDescent="0.25">
      <c r="A342" t="s">
        <v>862</v>
      </c>
      <c r="B342" t="s">
        <v>863</v>
      </c>
      <c r="C342" s="13" t="s">
        <v>550</v>
      </c>
      <c r="D342" s="5">
        <v>1</v>
      </c>
      <c r="E342" s="3">
        <v>1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0</v>
      </c>
    </row>
    <row r="343" spans="1:14" x14ac:dyDescent="0.25">
      <c r="A343" t="s">
        <v>864</v>
      </c>
      <c r="B343" t="s">
        <v>865</v>
      </c>
      <c r="C343" s="13" t="s">
        <v>550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1</v>
      </c>
      <c r="L343" s="3">
        <v>0</v>
      </c>
      <c r="M343" s="3">
        <v>0</v>
      </c>
      <c r="N343" s="3">
        <v>0</v>
      </c>
    </row>
    <row r="344" spans="1:14" x14ac:dyDescent="0.25">
      <c r="A344" t="s">
        <v>700</v>
      </c>
      <c r="B344" t="s">
        <v>701</v>
      </c>
      <c r="C344" s="13" t="s">
        <v>550</v>
      </c>
      <c r="D344" s="5">
        <v>3</v>
      </c>
      <c r="E344" s="3">
        <v>0</v>
      </c>
      <c r="F344" s="3">
        <v>0</v>
      </c>
      <c r="G344" s="3">
        <v>0</v>
      </c>
      <c r="H344" s="3">
        <v>1</v>
      </c>
      <c r="I344" s="3">
        <v>1</v>
      </c>
      <c r="J344" s="3">
        <v>0</v>
      </c>
      <c r="K344" s="3">
        <v>0</v>
      </c>
      <c r="L344" s="3">
        <v>0</v>
      </c>
      <c r="M344" s="3">
        <v>1</v>
      </c>
      <c r="N344" s="3">
        <v>0</v>
      </c>
    </row>
    <row r="345" spans="1:14" x14ac:dyDescent="0.25">
      <c r="A345" t="s">
        <v>702</v>
      </c>
      <c r="B345" t="s">
        <v>703</v>
      </c>
      <c r="C345" s="13" t="s">
        <v>550</v>
      </c>
      <c r="D345" s="5">
        <v>1</v>
      </c>
      <c r="E345" s="3">
        <v>1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0</v>
      </c>
    </row>
    <row r="346" spans="1:14" x14ac:dyDescent="0.25">
      <c r="A346" t="s">
        <v>704</v>
      </c>
      <c r="B346" t="s">
        <v>705</v>
      </c>
      <c r="C346" s="13" t="s">
        <v>550</v>
      </c>
      <c r="D346" s="5">
        <v>3</v>
      </c>
      <c r="E346" s="3">
        <v>0</v>
      </c>
      <c r="F346" s="3">
        <v>0</v>
      </c>
      <c r="G346" s="3">
        <v>0</v>
      </c>
      <c r="H346" s="3">
        <v>0</v>
      </c>
      <c r="I346" s="3">
        <v>1</v>
      </c>
      <c r="J346" s="3">
        <v>0</v>
      </c>
      <c r="K346" s="3">
        <v>1</v>
      </c>
      <c r="L346" s="3">
        <v>0</v>
      </c>
      <c r="M346" s="3">
        <v>1</v>
      </c>
      <c r="N346" s="3">
        <v>0</v>
      </c>
    </row>
    <row r="347" spans="1:14" x14ac:dyDescent="0.25">
      <c r="A347" t="s">
        <v>706</v>
      </c>
      <c r="B347" t="s">
        <v>707</v>
      </c>
      <c r="C347" s="13" t="s">
        <v>550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0</v>
      </c>
      <c r="M347" s="3">
        <v>0</v>
      </c>
      <c r="N347" s="3">
        <v>0</v>
      </c>
    </row>
    <row r="348" spans="1:14" x14ac:dyDescent="0.25">
      <c r="A348" t="s">
        <v>708</v>
      </c>
      <c r="B348" t="s">
        <v>709</v>
      </c>
      <c r="C348" s="13" t="s">
        <v>550</v>
      </c>
      <c r="D348" s="5">
        <v>2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1</v>
      </c>
      <c r="N348" s="3">
        <v>1</v>
      </c>
    </row>
    <row r="349" spans="1:14" x14ac:dyDescent="0.25">
      <c r="A349" t="s">
        <v>710</v>
      </c>
      <c r="B349" t="s">
        <v>711</v>
      </c>
      <c r="C349" s="13" t="s">
        <v>550</v>
      </c>
      <c r="D349" s="5">
        <v>3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1</v>
      </c>
      <c r="L349" s="3">
        <v>1</v>
      </c>
      <c r="M349" s="3">
        <v>1</v>
      </c>
      <c r="N349" s="3">
        <v>0</v>
      </c>
    </row>
    <row r="350" spans="1:14" x14ac:dyDescent="0.25">
      <c r="A350" t="s">
        <v>866</v>
      </c>
      <c r="B350" t="s">
        <v>867</v>
      </c>
      <c r="C350" s="13" t="s">
        <v>550</v>
      </c>
      <c r="D350" s="5">
        <v>3</v>
      </c>
      <c r="E350" s="3">
        <v>0</v>
      </c>
      <c r="F350" s="3">
        <v>0</v>
      </c>
      <c r="G350" s="3">
        <v>0</v>
      </c>
      <c r="H350" s="3">
        <v>0</v>
      </c>
      <c r="I350" s="3">
        <v>2</v>
      </c>
      <c r="J350" s="3">
        <v>0</v>
      </c>
      <c r="K350" s="3">
        <v>0</v>
      </c>
      <c r="L350" s="3">
        <v>0</v>
      </c>
      <c r="M350" s="3">
        <v>0</v>
      </c>
      <c r="N350" s="3">
        <v>1</v>
      </c>
    </row>
    <row r="351" spans="1:14" x14ac:dyDescent="0.25">
      <c r="A351" t="s">
        <v>868</v>
      </c>
      <c r="B351" t="s">
        <v>869</v>
      </c>
      <c r="C351" s="13" t="s">
        <v>550</v>
      </c>
      <c r="D351" s="5">
        <v>2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2</v>
      </c>
      <c r="L351" s="3">
        <v>0</v>
      </c>
      <c r="M351" s="3">
        <v>0</v>
      </c>
      <c r="N351" s="3">
        <v>0</v>
      </c>
    </row>
    <row r="352" spans="1:14" x14ac:dyDescent="0.25">
      <c r="A352" t="s">
        <v>870</v>
      </c>
      <c r="B352" t="s">
        <v>871</v>
      </c>
      <c r="C352" s="13" t="s">
        <v>550</v>
      </c>
      <c r="D352" s="5">
        <v>1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0</v>
      </c>
      <c r="N352" s="3">
        <v>0</v>
      </c>
    </row>
    <row r="353" spans="1:14" x14ac:dyDescent="0.25">
      <c r="A353" t="s">
        <v>872</v>
      </c>
      <c r="B353" t="s">
        <v>873</v>
      </c>
      <c r="C353" s="13" t="s">
        <v>550</v>
      </c>
      <c r="D353" s="5">
        <v>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1</v>
      </c>
      <c r="M353" s="3">
        <v>0</v>
      </c>
      <c r="N353" s="3">
        <v>0</v>
      </c>
    </row>
    <row r="354" spans="1:14" x14ac:dyDescent="0.25">
      <c r="A354" t="s">
        <v>567</v>
      </c>
      <c r="B354" t="s">
        <v>568</v>
      </c>
      <c r="C354" s="13" t="s">
        <v>550</v>
      </c>
      <c r="D354" s="5">
        <v>2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2</v>
      </c>
      <c r="L354" s="3">
        <v>0</v>
      </c>
      <c r="M354" s="3">
        <v>0</v>
      </c>
      <c r="N354" s="3">
        <v>0</v>
      </c>
    </row>
    <row r="355" spans="1:14" x14ac:dyDescent="0.25">
      <c r="A355" t="s">
        <v>874</v>
      </c>
      <c r="B355" t="s">
        <v>875</v>
      </c>
      <c r="C355" s="13" t="s">
        <v>550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1</v>
      </c>
      <c r="L355" s="3">
        <v>0</v>
      </c>
      <c r="M355" s="3">
        <v>0</v>
      </c>
      <c r="N355" s="3">
        <v>0</v>
      </c>
    </row>
    <row r="356" spans="1:14" x14ac:dyDescent="0.25">
      <c r="A356" t="s">
        <v>569</v>
      </c>
      <c r="B356" t="s">
        <v>570</v>
      </c>
      <c r="C356" s="13" t="s">
        <v>550</v>
      </c>
      <c r="D356" s="5">
        <v>13</v>
      </c>
      <c r="E356" s="3">
        <v>3</v>
      </c>
      <c r="F356" s="3">
        <v>2</v>
      </c>
      <c r="G356" s="3">
        <v>0</v>
      </c>
      <c r="H356" s="3">
        <v>2</v>
      </c>
      <c r="I356" s="3">
        <v>1</v>
      </c>
      <c r="J356" s="3">
        <v>1</v>
      </c>
      <c r="K356" s="3">
        <v>3</v>
      </c>
      <c r="L356" s="3">
        <v>1</v>
      </c>
      <c r="M356" s="3">
        <v>0</v>
      </c>
      <c r="N356" s="3">
        <v>0</v>
      </c>
    </row>
    <row r="357" spans="1:14" x14ac:dyDescent="0.25">
      <c r="A357" t="s">
        <v>876</v>
      </c>
      <c r="B357" t="s">
        <v>877</v>
      </c>
      <c r="C357" s="13" t="s">
        <v>550</v>
      </c>
      <c r="D357" s="5">
        <v>4</v>
      </c>
      <c r="E357" s="3">
        <v>1</v>
      </c>
      <c r="F357" s="3">
        <v>1</v>
      </c>
      <c r="G357" s="3">
        <v>0</v>
      </c>
      <c r="H357" s="3">
        <v>0</v>
      </c>
      <c r="I357" s="3">
        <v>0</v>
      </c>
      <c r="J357" s="3">
        <v>0</v>
      </c>
      <c r="K357" s="3">
        <v>2</v>
      </c>
      <c r="L357" s="3">
        <v>0</v>
      </c>
      <c r="M357" s="3">
        <v>0</v>
      </c>
      <c r="N357" s="3">
        <v>0</v>
      </c>
    </row>
    <row r="358" spans="1:14" x14ac:dyDescent="0.25">
      <c r="A358" t="s">
        <v>571</v>
      </c>
      <c r="B358" t="s">
        <v>572</v>
      </c>
      <c r="C358" s="13" t="s">
        <v>550</v>
      </c>
      <c r="D358" s="5">
        <v>68</v>
      </c>
      <c r="E358" s="3">
        <v>4</v>
      </c>
      <c r="F358" s="3">
        <v>6</v>
      </c>
      <c r="G358" s="3">
        <v>1</v>
      </c>
      <c r="H358" s="3">
        <v>1</v>
      </c>
      <c r="I358" s="3">
        <v>8</v>
      </c>
      <c r="J358" s="3">
        <v>6</v>
      </c>
      <c r="K358" s="3">
        <v>10</v>
      </c>
      <c r="L358" s="3">
        <v>21</v>
      </c>
      <c r="M358" s="3">
        <v>4</v>
      </c>
      <c r="N358" s="3">
        <v>7</v>
      </c>
    </row>
    <row r="359" spans="1:14" x14ac:dyDescent="0.25">
      <c r="A359" t="s">
        <v>712</v>
      </c>
      <c r="B359" t="s">
        <v>713</v>
      </c>
      <c r="C359" s="13" t="s">
        <v>550</v>
      </c>
      <c r="D359" s="5">
        <v>1</v>
      </c>
      <c r="E359" s="3">
        <v>0</v>
      </c>
      <c r="F359" s="3">
        <v>0</v>
      </c>
      <c r="G359" s="3">
        <v>0</v>
      </c>
      <c r="H359" s="3">
        <v>1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0</v>
      </c>
    </row>
    <row r="360" spans="1:14" x14ac:dyDescent="0.25">
      <c r="A360" t="s">
        <v>878</v>
      </c>
      <c r="B360" t="s">
        <v>879</v>
      </c>
      <c r="C360" s="13" t="s">
        <v>550</v>
      </c>
      <c r="D360" s="5">
        <v>1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1</v>
      </c>
      <c r="L360" s="3">
        <v>0</v>
      </c>
      <c r="M360" s="3">
        <v>0</v>
      </c>
      <c r="N360" s="3">
        <v>0</v>
      </c>
    </row>
    <row r="361" spans="1:14" x14ac:dyDescent="0.25">
      <c r="A361" t="s">
        <v>880</v>
      </c>
      <c r="B361" t="s">
        <v>881</v>
      </c>
      <c r="C361" s="13" t="s">
        <v>550</v>
      </c>
      <c r="D361" s="5">
        <v>1</v>
      </c>
      <c r="E361" s="3">
        <v>0</v>
      </c>
      <c r="F361" s="3">
        <v>1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714</v>
      </c>
      <c r="B362" t="s">
        <v>715</v>
      </c>
      <c r="C362" s="13" t="s">
        <v>550</v>
      </c>
      <c r="D362" s="5">
        <v>2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2</v>
      </c>
      <c r="M362" s="3">
        <v>0</v>
      </c>
      <c r="N362" s="3">
        <v>0</v>
      </c>
    </row>
    <row r="363" spans="1:14" x14ac:dyDescent="0.25">
      <c r="A363" t="s">
        <v>650</v>
      </c>
      <c r="B363" t="s">
        <v>651</v>
      </c>
      <c r="C363" s="13" t="s">
        <v>550</v>
      </c>
      <c r="D363" s="5">
        <v>18</v>
      </c>
      <c r="E363" s="3">
        <v>0</v>
      </c>
      <c r="F363" s="3">
        <v>0</v>
      </c>
      <c r="G363" s="3">
        <v>1</v>
      </c>
      <c r="H363" s="3">
        <v>0</v>
      </c>
      <c r="I363" s="3">
        <v>1</v>
      </c>
      <c r="J363" s="3">
        <v>4</v>
      </c>
      <c r="K363" s="3">
        <v>4</v>
      </c>
      <c r="L363" s="3">
        <v>6</v>
      </c>
      <c r="M363" s="3">
        <v>1</v>
      </c>
      <c r="N363" s="3">
        <v>1</v>
      </c>
    </row>
    <row r="364" spans="1:14" x14ac:dyDescent="0.25">
      <c r="A364" t="s">
        <v>652</v>
      </c>
      <c r="B364" t="s">
        <v>653</v>
      </c>
      <c r="C364" s="13" t="s">
        <v>550</v>
      </c>
      <c r="D364" s="5"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1</v>
      </c>
      <c r="M364" s="3">
        <v>0</v>
      </c>
      <c r="N364" s="3">
        <v>0</v>
      </c>
    </row>
    <row r="365" spans="1:14" x14ac:dyDescent="0.25">
      <c r="A365" t="s">
        <v>716</v>
      </c>
      <c r="B365" t="s">
        <v>717</v>
      </c>
      <c r="C365" s="13" t="s">
        <v>550</v>
      </c>
      <c r="D365" s="5">
        <v>7</v>
      </c>
      <c r="E365" s="3">
        <v>0</v>
      </c>
      <c r="F365" s="3">
        <v>1</v>
      </c>
      <c r="G365" s="3">
        <v>0</v>
      </c>
      <c r="H365" s="3">
        <v>0</v>
      </c>
      <c r="I365" s="3">
        <v>2</v>
      </c>
      <c r="J365" s="3">
        <v>0</v>
      </c>
      <c r="K365" s="3">
        <v>2</v>
      </c>
      <c r="L365" s="3">
        <v>2</v>
      </c>
      <c r="M365" s="3">
        <v>0</v>
      </c>
      <c r="N365" s="3">
        <v>0</v>
      </c>
    </row>
    <row r="366" spans="1:14" x14ac:dyDescent="0.25">
      <c r="A366" t="s">
        <v>718</v>
      </c>
      <c r="B366" t="s">
        <v>719</v>
      </c>
      <c r="C366" s="13" t="s">
        <v>550</v>
      </c>
      <c r="D366" s="5">
        <v>2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1</v>
      </c>
      <c r="N366" s="3">
        <v>0</v>
      </c>
    </row>
    <row r="367" spans="1:14" x14ac:dyDescent="0.25">
      <c r="A367" t="s">
        <v>654</v>
      </c>
      <c r="B367" t="s">
        <v>655</v>
      </c>
      <c r="C367" s="13" t="s">
        <v>550</v>
      </c>
      <c r="D367" s="5">
        <v>2</v>
      </c>
      <c r="E367" s="3">
        <v>0</v>
      </c>
      <c r="F367" s="3">
        <v>1</v>
      </c>
      <c r="G367" s="3">
        <v>0</v>
      </c>
      <c r="H367" s="3">
        <v>0</v>
      </c>
      <c r="I367" s="3">
        <v>1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</row>
  </sheetData>
  <mergeCells count="9">
    <mergeCell ref="K4:L4"/>
    <mergeCell ref="M4:N4"/>
    <mergeCell ref="A6:B6"/>
    <mergeCell ref="A4:B5"/>
    <mergeCell ref="C4:C5"/>
    <mergeCell ref="D4:D5"/>
    <mergeCell ref="E4:F4"/>
    <mergeCell ref="G4:H4"/>
    <mergeCell ref="I4:J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2:T195"/>
  <sheetViews>
    <sheetView tabSelected="1" zoomScale="86" zoomScaleNormal="86" workbookViewId="0">
      <selection activeCell="L32" sqref="L32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85.5703125" customWidth="1"/>
    <col min="4" max="5" width="9.28515625" customWidth="1"/>
    <col min="6" max="6" width="5.5703125" customWidth="1"/>
    <col min="7" max="7" width="14" customWidth="1"/>
    <col min="8" max="9" width="8.42578125" customWidth="1"/>
  </cols>
  <sheetData>
    <row r="2" spans="2:20" ht="15.75" x14ac:dyDescent="0.25">
      <c r="B2" s="49" t="s">
        <v>887</v>
      </c>
      <c r="C2" s="49"/>
      <c r="D2" s="49"/>
      <c r="E2" s="49"/>
    </row>
    <row r="3" spans="2:20" ht="15.75" x14ac:dyDescent="0.25">
      <c r="B3" s="48" t="s">
        <v>888</v>
      </c>
      <c r="C3" s="48"/>
      <c r="D3" s="48"/>
      <c r="E3" s="48"/>
      <c r="G3" s="8" t="s">
        <v>171</v>
      </c>
    </row>
    <row r="4" spans="2:20" ht="15.75" thickBot="1" x14ac:dyDescent="0.3">
      <c r="K4" s="59" t="s">
        <v>6</v>
      </c>
      <c r="L4" s="59"/>
      <c r="M4" s="59"/>
      <c r="N4" s="59"/>
      <c r="O4" s="59"/>
      <c r="P4" s="59"/>
      <c r="Q4" s="59"/>
      <c r="R4" s="59"/>
      <c r="S4" s="59"/>
      <c r="T4" s="59"/>
    </row>
    <row r="5" spans="2:20" ht="15.75" thickBot="1" x14ac:dyDescent="0.3">
      <c r="B5" s="32" t="s">
        <v>166</v>
      </c>
      <c r="C5" s="32" t="s">
        <v>547</v>
      </c>
      <c r="D5" s="17" t="s">
        <v>167</v>
      </c>
      <c r="E5" s="17" t="s">
        <v>168</v>
      </c>
      <c r="G5" s="50" t="s">
        <v>172</v>
      </c>
      <c r="H5" s="51" t="s">
        <v>173</v>
      </c>
      <c r="I5" s="52" t="s">
        <v>168</v>
      </c>
      <c r="K5" s="59"/>
      <c r="L5" s="59"/>
      <c r="M5" s="59"/>
      <c r="N5" s="59"/>
      <c r="O5" s="59"/>
      <c r="P5" s="59"/>
      <c r="Q5" s="59"/>
      <c r="R5" s="59"/>
      <c r="S5" s="59"/>
      <c r="T5" s="59"/>
    </row>
    <row r="6" spans="2:20" x14ac:dyDescent="0.25">
      <c r="B6" s="24" t="s">
        <v>169</v>
      </c>
      <c r="C6" s="25"/>
      <c r="D6" s="18">
        <f>H6</f>
        <v>4143</v>
      </c>
      <c r="E6" s="19">
        <f>D6/$D$6*100</f>
        <v>100</v>
      </c>
      <c r="F6" s="20"/>
      <c r="G6" s="21" t="s">
        <v>167</v>
      </c>
      <c r="H6" s="22">
        <f>+H7+H10+H13+H16+H19</f>
        <v>4143</v>
      </c>
      <c r="I6" s="23">
        <f>SUM(I7:I11)</f>
        <v>164.90319560558515</v>
      </c>
      <c r="K6" s="59"/>
      <c r="L6" s="59"/>
      <c r="M6" s="59"/>
      <c r="N6" s="59"/>
      <c r="O6" s="59"/>
      <c r="P6" s="59"/>
      <c r="Q6" s="59"/>
      <c r="R6" s="59"/>
      <c r="S6" s="59"/>
      <c r="T6" s="59"/>
    </row>
    <row r="7" spans="2:20" x14ac:dyDescent="0.25">
      <c r="B7" s="24" t="s">
        <v>151</v>
      </c>
      <c r="C7" s="25"/>
      <c r="D7" s="26">
        <v>614</v>
      </c>
      <c r="E7" s="27">
        <f>D7/$D$6*100</f>
        <v>14.820178614530533</v>
      </c>
      <c r="F7" s="20"/>
      <c r="G7" s="53" t="s">
        <v>6</v>
      </c>
      <c r="H7" s="54">
        <f>+H8+H9</f>
        <v>817</v>
      </c>
      <c r="I7" s="55">
        <f>+H7/$H$6*100</f>
        <v>19.720009654839487</v>
      </c>
      <c r="K7" s="59"/>
      <c r="L7" s="59"/>
      <c r="M7" s="59"/>
      <c r="N7" s="59"/>
      <c r="O7" s="59"/>
      <c r="P7" s="59"/>
      <c r="Q7" s="59"/>
      <c r="R7" s="59"/>
      <c r="S7" s="59"/>
      <c r="T7" s="59"/>
    </row>
    <row r="8" spans="2:20" x14ac:dyDescent="0.25">
      <c r="B8" s="25" t="s">
        <v>76</v>
      </c>
      <c r="C8" s="25" t="s">
        <v>77</v>
      </c>
      <c r="D8" s="30">
        <v>581</v>
      </c>
      <c r="E8" s="31">
        <f>D8/$D$7*100</f>
        <v>94.625407166123779</v>
      </c>
      <c r="F8" s="20"/>
      <c r="G8" s="28" t="s">
        <v>1</v>
      </c>
      <c r="H8" s="56">
        <v>445</v>
      </c>
      <c r="I8" s="29">
        <f>+H8/$H$7*100</f>
        <v>54.467564259485926</v>
      </c>
    </row>
    <row r="9" spans="2:20" x14ac:dyDescent="0.25">
      <c r="B9" s="25" t="s">
        <v>450</v>
      </c>
      <c r="C9" s="25" t="s">
        <v>451</v>
      </c>
      <c r="D9" s="30">
        <v>30</v>
      </c>
      <c r="E9" s="31">
        <f t="shared" ref="E9:E10" si="0">D9/$D$7*100</f>
        <v>4.8859934853420199</v>
      </c>
      <c r="F9" s="20"/>
      <c r="G9" s="28" t="s">
        <v>2</v>
      </c>
      <c r="H9" s="56">
        <v>372</v>
      </c>
      <c r="I9" s="29">
        <f>+H9/$H$7*100</f>
        <v>45.532435740514074</v>
      </c>
    </row>
    <row r="10" spans="2:20" x14ac:dyDescent="0.25">
      <c r="B10" s="25" t="s">
        <v>242</v>
      </c>
      <c r="C10" s="25" t="s">
        <v>243</v>
      </c>
      <c r="D10" s="30">
        <v>3</v>
      </c>
      <c r="E10" s="31">
        <f t="shared" si="0"/>
        <v>0.48859934853420189</v>
      </c>
      <c r="F10" s="20"/>
      <c r="G10" s="53" t="s">
        <v>174</v>
      </c>
      <c r="H10" s="54">
        <f>+H11+H12</f>
        <v>198</v>
      </c>
      <c r="I10" s="55">
        <f>+H10/$H$6*100</f>
        <v>4.7791455467052861</v>
      </c>
    </row>
    <row r="11" spans="2:20" x14ac:dyDescent="0.25">
      <c r="B11" s="24" t="s">
        <v>152</v>
      </c>
      <c r="C11" s="25"/>
      <c r="D11" s="26">
        <v>353</v>
      </c>
      <c r="E11" s="27">
        <f t="shared" ref="E11:E70" si="1">D11/$D$6*100</f>
        <v>8.5203958484190192</v>
      </c>
      <c r="F11" s="20"/>
      <c r="G11" s="28" t="s">
        <v>1</v>
      </c>
      <c r="H11" s="56">
        <v>80</v>
      </c>
      <c r="I11" s="29">
        <f>+H11/$H$10*100</f>
        <v>40.404040404040401</v>
      </c>
    </row>
    <row r="12" spans="2:20" x14ac:dyDescent="0.25">
      <c r="B12" s="25" t="s">
        <v>78</v>
      </c>
      <c r="C12" s="25" t="s">
        <v>79</v>
      </c>
      <c r="D12" s="30">
        <v>131</v>
      </c>
      <c r="E12" s="31">
        <f>D12/$D$11*100</f>
        <v>37.110481586402265</v>
      </c>
      <c r="F12" s="20"/>
      <c r="G12" s="28" t="s">
        <v>2</v>
      </c>
      <c r="H12" s="56">
        <v>118</v>
      </c>
      <c r="I12" s="29">
        <f>+H12/$H$10*100</f>
        <v>59.595959595959592</v>
      </c>
    </row>
    <row r="13" spans="2:20" x14ac:dyDescent="0.25">
      <c r="B13" s="25" t="s">
        <v>452</v>
      </c>
      <c r="C13" s="25" t="s">
        <v>453</v>
      </c>
      <c r="D13" s="30">
        <v>100</v>
      </c>
      <c r="E13" s="31">
        <f t="shared" ref="E13:E20" si="2">D13/$D$11*100</f>
        <v>28.328611898016998</v>
      </c>
      <c r="F13" s="20"/>
      <c r="G13" s="53" t="s">
        <v>5</v>
      </c>
      <c r="H13" s="54">
        <f>+H14+H15</f>
        <v>678</v>
      </c>
      <c r="I13" s="55">
        <f>+H13/$H$6*100</f>
        <v>16.364952932657495</v>
      </c>
    </row>
    <row r="14" spans="2:20" x14ac:dyDescent="0.25">
      <c r="B14" s="25" t="s">
        <v>244</v>
      </c>
      <c r="C14" s="25" t="s">
        <v>245</v>
      </c>
      <c r="D14" s="30">
        <v>38</v>
      </c>
      <c r="E14" s="31">
        <f t="shared" si="2"/>
        <v>10.764872521246458</v>
      </c>
      <c r="F14" s="20"/>
      <c r="G14" s="28" t="s">
        <v>1</v>
      </c>
      <c r="H14" s="56">
        <v>286</v>
      </c>
      <c r="I14" s="29">
        <f>+H14/$H$13*100</f>
        <v>42.182890855457231</v>
      </c>
    </row>
    <row r="15" spans="2:20" x14ac:dyDescent="0.25">
      <c r="B15" s="25" t="s">
        <v>454</v>
      </c>
      <c r="C15" s="25" t="s">
        <v>455</v>
      </c>
      <c r="D15" s="30">
        <v>1</v>
      </c>
      <c r="E15" s="31">
        <f t="shared" si="2"/>
        <v>0.28328611898016998</v>
      </c>
      <c r="F15" s="20"/>
      <c r="G15" s="28" t="s">
        <v>2</v>
      </c>
      <c r="H15" s="56">
        <v>392</v>
      </c>
      <c r="I15" s="29">
        <f>+H15/$H$13*100</f>
        <v>57.817109144542776</v>
      </c>
    </row>
    <row r="16" spans="2:20" x14ac:dyDescent="0.25">
      <c r="B16" s="25" t="s">
        <v>80</v>
      </c>
      <c r="C16" s="25" t="s">
        <v>81</v>
      </c>
      <c r="D16" s="30">
        <v>6</v>
      </c>
      <c r="E16" s="31">
        <f t="shared" si="2"/>
        <v>1.6997167138810201</v>
      </c>
      <c r="F16" s="20"/>
      <c r="G16" s="53" t="s">
        <v>7</v>
      </c>
      <c r="H16" s="54">
        <f>+H17+H18</f>
        <v>1595</v>
      </c>
      <c r="I16" s="55">
        <f>+H16/$H$6*100</f>
        <v>38.498672459570358</v>
      </c>
    </row>
    <row r="17" spans="2:11" x14ac:dyDescent="0.25">
      <c r="B17" s="25" t="s">
        <v>82</v>
      </c>
      <c r="C17" s="25" t="s">
        <v>83</v>
      </c>
      <c r="D17" s="30">
        <v>3</v>
      </c>
      <c r="E17" s="31">
        <f t="shared" si="2"/>
        <v>0.84985835694051004</v>
      </c>
      <c r="F17" s="20"/>
      <c r="G17" s="28" t="s">
        <v>1</v>
      </c>
      <c r="H17" s="56">
        <v>676</v>
      </c>
      <c r="I17" s="29">
        <f>+H17/$H$16*100</f>
        <v>42.38244514106583</v>
      </c>
    </row>
    <row r="18" spans="2:11" x14ac:dyDescent="0.25">
      <c r="B18" s="25" t="s">
        <v>638</v>
      </c>
      <c r="C18" s="25" t="s">
        <v>639</v>
      </c>
      <c r="D18" s="30">
        <v>3</v>
      </c>
      <c r="E18" s="31">
        <f t="shared" si="2"/>
        <v>0.84985835694051004</v>
      </c>
      <c r="F18" s="20"/>
      <c r="G18" s="28" t="s">
        <v>2</v>
      </c>
      <c r="H18" s="56">
        <v>919</v>
      </c>
      <c r="I18" s="29">
        <f>+H18/$H$16*100</f>
        <v>57.61755485893417</v>
      </c>
      <c r="K18" s="9"/>
    </row>
    <row r="19" spans="2:11" x14ac:dyDescent="0.25">
      <c r="B19" s="25" t="s">
        <v>456</v>
      </c>
      <c r="C19" s="25" t="s">
        <v>457</v>
      </c>
      <c r="D19" s="30">
        <v>1</v>
      </c>
      <c r="E19" s="31">
        <f t="shared" si="2"/>
        <v>0.28328611898016998</v>
      </c>
      <c r="F19" s="20"/>
      <c r="G19" s="53" t="s">
        <v>8</v>
      </c>
      <c r="H19" s="54">
        <f>+H20+H21</f>
        <v>855</v>
      </c>
      <c r="I19" s="55">
        <f>+H19/$H$6*100</f>
        <v>20.637219406227373</v>
      </c>
    </row>
    <row r="20" spans="2:11" x14ac:dyDescent="0.25">
      <c r="B20" s="25" t="s">
        <v>836</v>
      </c>
      <c r="C20" s="25" t="s">
        <v>837</v>
      </c>
      <c r="D20" s="30">
        <v>70</v>
      </c>
      <c r="E20" s="31">
        <f t="shared" si="2"/>
        <v>19.830028328611899</v>
      </c>
      <c r="F20" s="20"/>
      <c r="G20" s="28" t="s">
        <v>1</v>
      </c>
      <c r="H20" s="56">
        <v>476</v>
      </c>
      <c r="I20" s="29">
        <f>+H20/$H$19*100</f>
        <v>55.672514619883039</v>
      </c>
    </row>
    <row r="21" spans="2:11" x14ac:dyDescent="0.25">
      <c r="B21" s="24" t="s">
        <v>163</v>
      </c>
      <c r="C21" s="25"/>
      <c r="D21" s="26">
        <v>348</v>
      </c>
      <c r="E21" s="27">
        <f t="shared" si="1"/>
        <v>8.3997103548153511</v>
      </c>
      <c r="F21" s="20"/>
      <c r="G21" s="28" t="s">
        <v>2</v>
      </c>
      <c r="H21" s="56">
        <v>379</v>
      </c>
      <c r="I21" s="29">
        <f>+H21/$H$19*100</f>
        <v>44.327485380116961</v>
      </c>
    </row>
    <row r="22" spans="2:11" x14ac:dyDescent="0.25">
      <c r="B22" s="25" t="s">
        <v>846</v>
      </c>
      <c r="C22" s="25" t="s">
        <v>847</v>
      </c>
      <c r="D22" s="30">
        <v>1</v>
      </c>
      <c r="E22" s="31">
        <f>D22/$D$21*100</f>
        <v>0.28735632183908044</v>
      </c>
      <c r="F22" s="20"/>
      <c r="G22" s="20"/>
      <c r="H22" s="20"/>
      <c r="I22" s="20"/>
    </row>
    <row r="23" spans="2:11" x14ac:dyDescent="0.25">
      <c r="B23" s="25" t="s">
        <v>644</v>
      </c>
      <c r="C23" s="25" t="s">
        <v>645</v>
      </c>
      <c r="D23" s="30">
        <v>1</v>
      </c>
      <c r="E23" s="31">
        <f t="shared" ref="E23:E26" si="3">D23/$D$21*100</f>
        <v>0.28735632183908044</v>
      </c>
      <c r="F23" s="20"/>
      <c r="G23" s="20"/>
      <c r="H23" s="20"/>
      <c r="I23" s="20"/>
    </row>
    <row r="24" spans="2:11" x14ac:dyDescent="0.25">
      <c r="B24" s="25" t="s">
        <v>848</v>
      </c>
      <c r="C24" s="25" t="s">
        <v>849</v>
      </c>
      <c r="D24" s="30">
        <v>1</v>
      </c>
      <c r="E24" s="31">
        <f t="shared" si="3"/>
        <v>0.28735632183908044</v>
      </c>
      <c r="F24" s="20"/>
      <c r="G24" s="20"/>
      <c r="H24" s="20"/>
      <c r="I24" s="20"/>
    </row>
    <row r="25" spans="2:11" x14ac:dyDescent="0.25">
      <c r="B25" s="25" t="s">
        <v>486</v>
      </c>
      <c r="C25" s="25" t="s">
        <v>487</v>
      </c>
      <c r="D25" s="30">
        <v>7</v>
      </c>
      <c r="E25" s="31">
        <f t="shared" si="3"/>
        <v>2.0114942528735633</v>
      </c>
      <c r="F25" s="20"/>
      <c r="G25" s="20"/>
      <c r="H25" s="20"/>
      <c r="I25" s="20"/>
    </row>
    <row r="26" spans="2:11" x14ac:dyDescent="0.25">
      <c r="B26" s="25" t="s">
        <v>100</v>
      </c>
      <c r="C26" s="25" t="s">
        <v>101</v>
      </c>
      <c r="D26" s="30">
        <v>338</v>
      </c>
      <c r="E26" s="31">
        <f t="shared" si="3"/>
        <v>97.126436781609186</v>
      </c>
      <c r="F26" s="20"/>
      <c r="G26" s="20"/>
      <c r="H26" s="20"/>
      <c r="I26" s="20"/>
    </row>
    <row r="27" spans="2:11" x14ac:dyDescent="0.25">
      <c r="B27" s="24" t="s">
        <v>121</v>
      </c>
      <c r="C27" s="25"/>
      <c r="D27" s="26">
        <v>309</v>
      </c>
      <c r="E27" s="27">
        <f t="shared" si="1"/>
        <v>7.4583635047067345</v>
      </c>
      <c r="F27" s="20"/>
      <c r="G27" s="20"/>
      <c r="H27" s="20"/>
      <c r="I27" s="20"/>
    </row>
    <row r="28" spans="2:11" x14ac:dyDescent="0.25">
      <c r="B28" s="25" t="s">
        <v>206</v>
      </c>
      <c r="C28" s="25" t="s">
        <v>207</v>
      </c>
      <c r="D28" s="30">
        <v>49</v>
      </c>
      <c r="E28" s="31">
        <f>D28/$D$27*100</f>
        <v>15.857605177993527</v>
      </c>
      <c r="F28" s="20"/>
      <c r="G28" s="20"/>
      <c r="H28" s="20"/>
      <c r="I28" s="20"/>
    </row>
    <row r="29" spans="2:11" x14ac:dyDescent="0.25">
      <c r="B29" s="25" t="s">
        <v>208</v>
      </c>
      <c r="C29" s="25" t="s">
        <v>209</v>
      </c>
      <c r="D29" s="30">
        <v>209</v>
      </c>
      <c r="E29" s="31">
        <f t="shared" ref="E29:E33" si="4">D29/$D$27*100</f>
        <v>67.637540453074436</v>
      </c>
      <c r="F29" s="20"/>
      <c r="G29" s="20"/>
      <c r="H29" s="20"/>
      <c r="I29" s="20"/>
    </row>
    <row r="30" spans="2:11" x14ac:dyDescent="0.25">
      <c r="B30" s="25" t="s">
        <v>555</v>
      </c>
      <c r="C30" s="25" t="s">
        <v>556</v>
      </c>
      <c r="D30" s="30">
        <v>31</v>
      </c>
      <c r="E30" s="31">
        <f t="shared" si="4"/>
        <v>10.032362459546926</v>
      </c>
      <c r="F30" s="20"/>
      <c r="G30" s="20"/>
      <c r="H30" s="20"/>
      <c r="I30" s="20"/>
    </row>
    <row r="31" spans="2:11" x14ac:dyDescent="0.25">
      <c r="B31" s="25" t="s">
        <v>305</v>
      </c>
      <c r="C31" s="25" t="s">
        <v>306</v>
      </c>
      <c r="D31" s="30">
        <v>9</v>
      </c>
      <c r="E31" s="31">
        <f t="shared" si="4"/>
        <v>2.912621359223301</v>
      </c>
      <c r="F31" s="20"/>
      <c r="G31" s="20"/>
      <c r="H31" s="20"/>
      <c r="I31" s="20"/>
    </row>
    <row r="32" spans="2:11" x14ac:dyDescent="0.25">
      <c r="B32" s="25" t="s">
        <v>210</v>
      </c>
      <c r="C32" s="25" t="s">
        <v>211</v>
      </c>
      <c r="D32" s="30">
        <v>1</v>
      </c>
      <c r="E32" s="31">
        <f t="shared" si="4"/>
        <v>0.3236245954692557</v>
      </c>
      <c r="F32" s="20"/>
      <c r="G32" s="20"/>
      <c r="H32" s="20"/>
      <c r="I32" s="20"/>
    </row>
    <row r="33" spans="2:9" x14ac:dyDescent="0.25">
      <c r="B33" s="25" t="s">
        <v>307</v>
      </c>
      <c r="C33" s="25" t="s">
        <v>308</v>
      </c>
      <c r="D33" s="30">
        <v>10</v>
      </c>
      <c r="E33" s="31">
        <f t="shared" si="4"/>
        <v>3.2362459546925564</v>
      </c>
      <c r="F33" s="20"/>
      <c r="G33" s="20"/>
      <c r="H33" s="20"/>
      <c r="I33" s="20"/>
    </row>
    <row r="34" spans="2:9" x14ac:dyDescent="0.25">
      <c r="B34" s="24" t="s">
        <v>107</v>
      </c>
      <c r="C34" s="25"/>
      <c r="D34" s="26">
        <v>258</v>
      </c>
      <c r="E34" s="27">
        <f t="shared" si="1"/>
        <v>6.2273714699493121</v>
      </c>
      <c r="F34" s="20"/>
      <c r="G34" s="20"/>
      <c r="H34" s="20"/>
      <c r="I34" s="20"/>
    </row>
    <row r="35" spans="2:9" x14ac:dyDescent="0.25">
      <c r="B35" s="25" t="s">
        <v>184</v>
      </c>
      <c r="C35" s="25" t="s">
        <v>185</v>
      </c>
      <c r="D35" s="30">
        <v>1</v>
      </c>
      <c r="E35" s="31">
        <f>D35/$D$34*100</f>
        <v>0.38759689922480622</v>
      </c>
      <c r="F35" s="20"/>
      <c r="G35" s="20"/>
      <c r="H35" s="20"/>
      <c r="I35" s="20"/>
    </row>
    <row r="36" spans="2:9" x14ac:dyDescent="0.25">
      <c r="B36" s="25" t="s">
        <v>186</v>
      </c>
      <c r="C36" s="25" t="s">
        <v>187</v>
      </c>
      <c r="D36" s="30">
        <v>2</v>
      </c>
      <c r="E36" s="31">
        <f t="shared" ref="E36:E40" si="5">D36/$D$34*100</f>
        <v>0.77519379844961245</v>
      </c>
      <c r="F36" s="20"/>
      <c r="G36" s="20"/>
      <c r="H36" s="20"/>
      <c r="I36" s="20"/>
    </row>
    <row r="37" spans="2:9" x14ac:dyDescent="0.25">
      <c r="B37" s="25" t="s">
        <v>188</v>
      </c>
      <c r="C37" s="25" t="s">
        <v>189</v>
      </c>
      <c r="D37" s="30">
        <v>18</v>
      </c>
      <c r="E37" s="31">
        <f t="shared" si="5"/>
        <v>6.9767441860465116</v>
      </c>
      <c r="F37" s="20"/>
      <c r="G37" s="20"/>
      <c r="H37" s="20"/>
      <c r="I37" s="20"/>
    </row>
    <row r="38" spans="2:9" x14ac:dyDescent="0.25">
      <c r="B38" s="25" t="s">
        <v>382</v>
      </c>
      <c r="C38" s="25" t="s">
        <v>383</v>
      </c>
      <c r="D38" s="30">
        <v>3</v>
      </c>
      <c r="E38" s="31">
        <f t="shared" si="5"/>
        <v>1.1627906976744187</v>
      </c>
      <c r="F38" s="20"/>
      <c r="G38" s="20"/>
      <c r="H38" s="20"/>
      <c r="I38" s="20"/>
    </row>
    <row r="39" spans="2:9" x14ac:dyDescent="0.25">
      <c r="B39" s="25" t="s">
        <v>722</v>
      </c>
      <c r="C39" s="25" t="s">
        <v>723</v>
      </c>
      <c r="D39" s="30">
        <v>2</v>
      </c>
      <c r="E39" s="31">
        <f t="shared" si="5"/>
        <v>0.77519379844961245</v>
      </c>
      <c r="F39" s="20"/>
      <c r="G39" s="20"/>
      <c r="H39" s="20"/>
      <c r="I39" s="20"/>
    </row>
    <row r="40" spans="2:9" x14ac:dyDescent="0.25">
      <c r="B40" s="25" t="s">
        <v>12</v>
      </c>
      <c r="C40" s="25" t="s">
        <v>13</v>
      </c>
      <c r="D40" s="30">
        <v>232</v>
      </c>
      <c r="E40" s="31">
        <f t="shared" si="5"/>
        <v>89.922480620155042</v>
      </c>
      <c r="F40" s="20"/>
      <c r="G40" s="20"/>
      <c r="H40" s="20"/>
      <c r="I40" s="20"/>
    </row>
    <row r="41" spans="2:9" x14ac:dyDescent="0.25">
      <c r="B41" s="24" t="s">
        <v>576</v>
      </c>
      <c r="C41" s="25"/>
      <c r="D41" s="26">
        <v>166</v>
      </c>
      <c r="E41" s="27">
        <f t="shared" si="1"/>
        <v>4.0067583876418054</v>
      </c>
      <c r="F41" s="20"/>
      <c r="G41" s="20"/>
      <c r="H41" s="20"/>
      <c r="I41" s="20"/>
    </row>
    <row r="42" spans="2:9" x14ac:dyDescent="0.25">
      <c r="B42" s="25" t="s">
        <v>698</v>
      </c>
      <c r="C42" s="25" t="s">
        <v>699</v>
      </c>
      <c r="D42" s="30">
        <v>52</v>
      </c>
      <c r="E42" s="31">
        <f>D42/$D$41*100</f>
        <v>31.325301204819279</v>
      </c>
      <c r="F42" s="20"/>
      <c r="G42" s="20"/>
      <c r="H42" s="20"/>
      <c r="I42" s="20"/>
    </row>
    <row r="43" spans="2:9" x14ac:dyDescent="0.25">
      <c r="B43" s="25" t="s">
        <v>860</v>
      </c>
      <c r="C43" s="25" t="s">
        <v>861</v>
      </c>
      <c r="D43" s="30">
        <v>1</v>
      </c>
      <c r="E43" s="31">
        <f t="shared" ref="E43:E63" si="6">D43/$D$41*100</f>
        <v>0.60240963855421692</v>
      </c>
      <c r="F43" s="20"/>
      <c r="G43" s="20"/>
      <c r="H43" s="20"/>
      <c r="I43" s="20"/>
    </row>
    <row r="44" spans="2:9" x14ac:dyDescent="0.25">
      <c r="B44" s="25" t="s">
        <v>862</v>
      </c>
      <c r="C44" s="25" t="s">
        <v>863</v>
      </c>
      <c r="D44" s="30">
        <v>1</v>
      </c>
      <c r="E44" s="31">
        <f t="shared" si="6"/>
        <v>0.60240963855421692</v>
      </c>
      <c r="F44" s="20"/>
      <c r="G44" s="20"/>
      <c r="H44" s="20"/>
      <c r="I44" s="20"/>
    </row>
    <row r="45" spans="2:9" x14ac:dyDescent="0.25">
      <c r="B45" s="25" t="s">
        <v>864</v>
      </c>
      <c r="C45" s="25" t="s">
        <v>865</v>
      </c>
      <c r="D45" s="30">
        <v>1</v>
      </c>
      <c r="E45" s="31">
        <f t="shared" si="6"/>
        <v>0.60240963855421692</v>
      </c>
      <c r="F45" s="20"/>
      <c r="G45" s="20"/>
      <c r="H45" s="20"/>
      <c r="I45" s="20"/>
    </row>
    <row r="46" spans="2:9" x14ac:dyDescent="0.25">
      <c r="B46" s="25" t="s">
        <v>700</v>
      </c>
      <c r="C46" s="25" t="s">
        <v>701</v>
      </c>
      <c r="D46" s="30">
        <v>3</v>
      </c>
      <c r="E46" s="31">
        <f t="shared" si="6"/>
        <v>1.8072289156626504</v>
      </c>
      <c r="F46" s="20"/>
      <c r="G46" s="20"/>
      <c r="H46" s="20"/>
      <c r="I46" s="20"/>
    </row>
    <row r="47" spans="2:9" x14ac:dyDescent="0.25">
      <c r="B47" s="25" t="s">
        <v>702</v>
      </c>
      <c r="C47" s="25" t="s">
        <v>703</v>
      </c>
      <c r="D47" s="30">
        <v>1</v>
      </c>
      <c r="E47" s="31">
        <f t="shared" si="6"/>
        <v>0.60240963855421692</v>
      </c>
      <c r="F47" s="20"/>
      <c r="G47" s="20"/>
      <c r="H47" s="20"/>
      <c r="I47" s="20"/>
    </row>
    <row r="48" spans="2:9" x14ac:dyDescent="0.25">
      <c r="B48" s="25" t="s">
        <v>704</v>
      </c>
      <c r="C48" s="25" t="s">
        <v>705</v>
      </c>
      <c r="D48" s="30">
        <v>3</v>
      </c>
      <c r="E48" s="31">
        <f t="shared" si="6"/>
        <v>1.8072289156626504</v>
      </c>
      <c r="F48" s="20"/>
      <c r="G48" s="20"/>
      <c r="H48" s="20"/>
      <c r="I48" s="20"/>
    </row>
    <row r="49" spans="2:9" x14ac:dyDescent="0.25">
      <c r="B49" s="25" t="s">
        <v>706</v>
      </c>
      <c r="C49" s="25" t="s">
        <v>707</v>
      </c>
      <c r="D49" s="30">
        <v>1</v>
      </c>
      <c r="E49" s="31">
        <f t="shared" si="6"/>
        <v>0.60240963855421692</v>
      </c>
      <c r="F49" s="20"/>
      <c r="G49" s="20"/>
      <c r="H49" s="20"/>
      <c r="I49" s="20"/>
    </row>
    <row r="50" spans="2:9" x14ac:dyDescent="0.25">
      <c r="B50" s="25" t="s">
        <v>708</v>
      </c>
      <c r="C50" s="25" t="s">
        <v>709</v>
      </c>
      <c r="D50" s="30">
        <v>2</v>
      </c>
      <c r="E50" s="31">
        <f t="shared" si="6"/>
        <v>1.2048192771084338</v>
      </c>
      <c r="F50" s="20"/>
      <c r="G50" s="20"/>
      <c r="H50" s="20"/>
      <c r="I50" s="20"/>
    </row>
    <row r="51" spans="2:9" x14ac:dyDescent="0.25">
      <c r="B51" s="25" t="s">
        <v>710</v>
      </c>
      <c r="C51" s="25" t="s">
        <v>711</v>
      </c>
      <c r="D51" s="30">
        <v>3</v>
      </c>
      <c r="E51" s="31">
        <f t="shared" si="6"/>
        <v>1.8072289156626504</v>
      </c>
      <c r="F51" s="20"/>
      <c r="G51" s="20"/>
      <c r="H51" s="20"/>
      <c r="I51" s="20"/>
    </row>
    <row r="52" spans="2:9" x14ac:dyDescent="0.25">
      <c r="B52" s="25" t="s">
        <v>866</v>
      </c>
      <c r="C52" s="25" t="s">
        <v>867</v>
      </c>
      <c r="D52" s="30">
        <v>3</v>
      </c>
      <c r="E52" s="31">
        <f t="shared" si="6"/>
        <v>1.8072289156626504</v>
      </c>
      <c r="F52" s="20"/>
      <c r="G52" s="20"/>
      <c r="H52" s="20"/>
      <c r="I52" s="20"/>
    </row>
    <row r="53" spans="2:9" x14ac:dyDescent="0.25">
      <c r="B53" s="25" t="s">
        <v>868</v>
      </c>
      <c r="C53" s="25" t="s">
        <v>869</v>
      </c>
      <c r="D53" s="30">
        <v>2</v>
      </c>
      <c r="E53" s="31">
        <f t="shared" si="6"/>
        <v>1.2048192771084338</v>
      </c>
      <c r="F53" s="20"/>
      <c r="G53" s="20"/>
      <c r="H53" s="20"/>
      <c r="I53" s="20"/>
    </row>
    <row r="54" spans="2:9" x14ac:dyDescent="0.25">
      <c r="B54" s="25" t="s">
        <v>870</v>
      </c>
      <c r="C54" s="25" t="s">
        <v>871</v>
      </c>
      <c r="D54" s="30">
        <v>1</v>
      </c>
      <c r="E54" s="31">
        <f t="shared" si="6"/>
        <v>0.60240963855421692</v>
      </c>
      <c r="F54" s="20"/>
      <c r="G54" s="20"/>
      <c r="H54" s="20"/>
      <c r="I54" s="20"/>
    </row>
    <row r="55" spans="2:9" x14ac:dyDescent="0.25">
      <c r="B55" s="25" t="s">
        <v>872</v>
      </c>
      <c r="C55" s="25" t="s">
        <v>873</v>
      </c>
      <c r="D55" s="30">
        <v>1</v>
      </c>
      <c r="E55" s="31">
        <f t="shared" si="6"/>
        <v>0.60240963855421692</v>
      </c>
      <c r="F55" s="20"/>
      <c r="G55" s="20"/>
      <c r="H55" s="20"/>
      <c r="I55" s="20"/>
    </row>
    <row r="56" spans="2:9" x14ac:dyDescent="0.25">
      <c r="B56" s="25" t="s">
        <v>567</v>
      </c>
      <c r="C56" s="25" t="s">
        <v>568</v>
      </c>
      <c r="D56" s="30">
        <v>2</v>
      </c>
      <c r="E56" s="31">
        <f t="shared" si="6"/>
        <v>1.2048192771084338</v>
      </c>
      <c r="F56" s="20"/>
      <c r="G56" s="20"/>
      <c r="H56" s="20"/>
      <c r="I56" s="20"/>
    </row>
    <row r="57" spans="2:9" x14ac:dyDescent="0.25">
      <c r="B57" s="25" t="s">
        <v>874</v>
      </c>
      <c r="C57" s="25" t="s">
        <v>875</v>
      </c>
      <c r="D57" s="30">
        <v>1</v>
      </c>
      <c r="E57" s="31">
        <f t="shared" si="6"/>
        <v>0.60240963855421692</v>
      </c>
      <c r="F57" s="20"/>
      <c r="G57" s="20"/>
      <c r="H57" s="20"/>
      <c r="I57" s="20"/>
    </row>
    <row r="58" spans="2:9" x14ac:dyDescent="0.25">
      <c r="B58" s="25" t="s">
        <v>569</v>
      </c>
      <c r="C58" s="25" t="s">
        <v>570</v>
      </c>
      <c r="D58" s="30">
        <v>13</v>
      </c>
      <c r="E58" s="31">
        <f t="shared" si="6"/>
        <v>7.8313253012048198</v>
      </c>
      <c r="F58" s="20"/>
      <c r="G58" s="20"/>
      <c r="H58" s="20"/>
      <c r="I58" s="20"/>
    </row>
    <row r="59" spans="2:9" x14ac:dyDescent="0.25">
      <c r="B59" s="25" t="s">
        <v>876</v>
      </c>
      <c r="C59" s="25" t="s">
        <v>877</v>
      </c>
      <c r="D59" s="30">
        <v>4</v>
      </c>
      <c r="E59" s="31">
        <f t="shared" si="6"/>
        <v>2.4096385542168677</v>
      </c>
      <c r="F59" s="20"/>
      <c r="G59" s="20"/>
      <c r="H59" s="20"/>
      <c r="I59" s="20"/>
    </row>
    <row r="60" spans="2:9" x14ac:dyDescent="0.25">
      <c r="B60" s="25" t="s">
        <v>571</v>
      </c>
      <c r="C60" s="25" t="s">
        <v>572</v>
      </c>
      <c r="D60" s="30">
        <v>68</v>
      </c>
      <c r="E60" s="31">
        <f t="shared" si="6"/>
        <v>40.963855421686745</v>
      </c>
      <c r="F60" s="20"/>
      <c r="G60" s="20"/>
      <c r="H60" s="20"/>
      <c r="I60" s="20"/>
    </row>
    <row r="61" spans="2:9" x14ac:dyDescent="0.25">
      <c r="B61" s="25" t="s">
        <v>712</v>
      </c>
      <c r="C61" s="25" t="s">
        <v>713</v>
      </c>
      <c r="D61" s="30">
        <v>1</v>
      </c>
      <c r="E61" s="31">
        <f t="shared" si="6"/>
        <v>0.60240963855421692</v>
      </c>
      <c r="F61" s="20"/>
      <c r="G61" s="20"/>
      <c r="H61" s="20"/>
      <c r="I61" s="20"/>
    </row>
    <row r="62" spans="2:9" x14ac:dyDescent="0.25">
      <c r="B62" s="25" t="s">
        <v>878</v>
      </c>
      <c r="C62" s="25" t="s">
        <v>879</v>
      </c>
      <c r="D62" s="30">
        <v>1</v>
      </c>
      <c r="E62" s="31">
        <f t="shared" si="6"/>
        <v>0.60240963855421692</v>
      </c>
      <c r="F62" s="20"/>
      <c r="G62" s="20"/>
      <c r="H62" s="20"/>
      <c r="I62" s="20"/>
    </row>
    <row r="63" spans="2:9" x14ac:dyDescent="0.25">
      <c r="B63" s="25" t="s">
        <v>880</v>
      </c>
      <c r="C63" s="25" t="s">
        <v>881</v>
      </c>
      <c r="D63" s="30">
        <v>1</v>
      </c>
      <c r="E63" s="31">
        <f t="shared" si="6"/>
        <v>0.60240963855421692</v>
      </c>
      <c r="F63" s="20"/>
      <c r="G63" s="20"/>
      <c r="H63" s="20"/>
      <c r="I63" s="20"/>
    </row>
    <row r="64" spans="2:9" x14ac:dyDescent="0.25">
      <c r="B64" s="24" t="s">
        <v>139</v>
      </c>
      <c r="C64" s="25"/>
      <c r="D64" s="26">
        <v>147</v>
      </c>
      <c r="E64" s="27">
        <f t="shared" si="1"/>
        <v>3.5481535119478638</v>
      </c>
      <c r="F64" s="20"/>
      <c r="G64" s="20"/>
      <c r="H64" s="20"/>
      <c r="I64" s="20"/>
    </row>
    <row r="65" spans="2:9" x14ac:dyDescent="0.25">
      <c r="B65" s="25" t="s">
        <v>808</v>
      </c>
      <c r="C65" s="25" t="s">
        <v>809</v>
      </c>
      <c r="D65" s="30">
        <v>1</v>
      </c>
      <c r="E65" s="31">
        <f>D65/$D$64*100</f>
        <v>0.68027210884353739</v>
      </c>
      <c r="F65" s="20"/>
      <c r="G65" s="20"/>
      <c r="H65" s="20"/>
      <c r="I65" s="20"/>
    </row>
    <row r="66" spans="2:9" x14ac:dyDescent="0.25">
      <c r="B66" s="25" t="s">
        <v>810</v>
      </c>
      <c r="C66" s="25" t="s">
        <v>811</v>
      </c>
      <c r="D66" s="30">
        <v>1</v>
      </c>
      <c r="E66" s="31">
        <f t="shared" ref="E66:E69" si="7">D66/$D$64*100</f>
        <v>0.68027210884353739</v>
      </c>
      <c r="F66" s="20"/>
      <c r="G66" s="20"/>
      <c r="H66" s="20"/>
      <c r="I66" s="20"/>
    </row>
    <row r="67" spans="2:9" x14ac:dyDescent="0.25">
      <c r="B67" s="25" t="s">
        <v>442</v>
      </c>
      <c r="C67" s="25" t="s">
        <v>443</v>
      </c>
      <c r="D67" s="30">
        <v>1</v>
      </c>
      <c r="E67" s="31">
        <f t="shared" si="7"/>
        <v>0.68027210884353739</v>
      </c>
      <c r="F67" s="20"/>
      <c r="G67" s="20"/>
      <c r="H67" s="20"/>
      <c r="I67" s="20"/>
    </row>
    <row r="68" spans="2:9" x14ac:dyDescent="0.25">
      <c r="B68" s="25" t="s">
        <v>812</v>
      </c>
      <c r="C68" s="25" t="s">
        <v>813</v>
      </c>
      <c r="D68" s="30">
        <v>1</v>
      </c>
      <c r="E68" s="31">
        <f t="shared" si="7"/>
        <v>0.68027210884353739</v>
      </c>
      <c r="F68" s="20"/>
      <c r="G68" s="20"/>
      <c r="H68" s="20"/>
      <c r="I68" s="20"/>
    </row>
    <row r="69" spans="2:9" x14ac:dyDescent="0.25">
      <c r="B69" s="25" t="s">
        <v>58</v>
      </c>
      <c r="C69" s="25" t="s">
        <v>59</v>
      </c>
      <c r="D69" s="30">
        <v>143</v>
      </c>
      <c r="E69" s="31">
        <f t="shared" si="7"/>
        <v>97.278911564625844</v>
      </c>
      <c r="F69" s="20"/>
      <c r="G69" s="20"/>
      <c r="H69" s="20"/>
      <c r="I69" s="20"/>
    </row>
    <row r="70" spans="2:9" x14ac:dyDescent="0.25">
      <c r="B70" s="24" t="s">
        <v>117</v>
      </c>
      <c r="C70" s="25"/>
      <c r="D70" s="26">
        <v>123</v>
      </c>
      <c r="E70" s="27">
        <f t="shared" si="1"/>
        <v>2.9688631426502536</v>
      </c>
      <c r="F70" s="20"/>
      <c r="G70" s="20"/>
      <c r="H70" s="20"/>
      <c r="I70" s="20"/>
    </row>
    <row r="71" spans="2:9" x14ac:dyDescent="0.25">
      <c r="B71" s="25" t="s">
        <v>28</v>
      </c>
      <c r="C71" s="25" t="s">
        <v>29</v>
      </c>
      <c r="D71" s="30">
        <v>119</v>
      </c>
      <c r="E71" s="31">
        <f>D71/$D$70*100</f>
        <v>96.747967479674799</v>
      </c>
      <c r="F71" s="20"/>
      <c r="G71" s="20"/>
      <c r="H71" s="20"/>
      <c r="I71" s="20"/>
    </row>
    <row r="72" spans="2:9" x14ac:dyDescent="0.25">
      <c r="B72" s="25" t="s">
        <v>422</v>
      </c>
      <c r="C72" s="25" t="s">
        <v>423</v>
      </c>
      <c r="D72" s="30">
        <v>2</v>
      </c>
      <c r="E72" s="31">
        <f t="shared" ref="E72:E73" si="8">D72/$D$70*100</f>
        <v>1.6260162601626018</v>
      </c>
      <c r="F72" s="20"/>
      <c r="G72" s="20"/>
      <c r="H72" s="20"/>
      <c r="I72" s="20"/>
    </row>
    <row r="73" spans="2:9" x14ac:dyDescent="0.25">
      <c r="B73" s="25" t="s">
        <v>424</v>
      </c>
      <c r="C73" s="25" t="s">
        <v>425</v>
      </c>
      <c r="D73" s="30">
        <v>2</v>
      </c>
      <c r="E73" s="31">
        <f t="shared" si="8"/>
        <v>1.6260162601626018</v>
      </c>
      <c r="F73" s="20"/>
      <c r="G73" s="20"/>
      <c r="H73" s="20"/>
      <c r="I73" s="20"/>
    </row>
    <row r="74" spans="2:9" x14ac:dyDescent="0.25">
      <c r="B74" s="24" t="s">
        <v>127</v>
      </c>
      <c r="C74" s="25"/>
      <c r="D74" s="26">
        <v>91</v>
      </c>
      <c r="E74" s="27">
        <f t="shared" ref="E74:E135" si="9">D74/$D$6*100</f>
        <v>2.1964759835867729</v>
      </c>
      <c r="F74" s="20"/>
      <c r="G74" s="20"/>
      <c r="H74" s="20"/>
      <c r="I74" s="20"/>
    </row>
    <row r="75" spans="2:9" x14ac:dyDescent="0.25">
      <c r="B75" s="25" t="s">
        <v>776</v>
      </c>
      <c r="C75" s="25" t="s">
        <v>777</v>
      </c>
      <c r="D75" s="30">
        <v>2</v>
      </c>
      <c r="E75" s="31">
        <f>D75/$D$74*100</f>
        <v>2.197802197802198</v>
      </c>
      <c r="F75" s="20"/>
      <c r="G75" s="20"/>
      <c r="H75" s="20"/>
      <c r="I75" s="20"/>
    </row>
    <row r="76" spans="2:9" x14ac:dyDescent="0.25">
      <c r="B76" s="25" t="s">
        <v>216</v>
      </c>
      <c r="C76" s="25" t="s">
        <v>217</v>
      </c>
      <c r="D76" s="30">
        <v>62</v>
      </c>
      <c r="E76" s="31">
        <f t="shared" ref="E76:E78" si="10">D76/$D$74*100</f>
        <v>68.131868131868131</v>
      </c>
      <c r="F76" s="20"/>
      <c r="G76" s="20"/>
      <c r="H76" s="20"/>
      <c r="I76" s="20"/>
    </row>
    <row r="77" spans="2:9" x14ac:dyDescent="0.25">
      <c r="B77" s="25" t="s">
        <v>432</v>
      </c>
      <c r="C77" s="25" t="s">
        <v>433</v>
      </c>
      <c r="D77" s="30">
        <v>24</v>
      </c>
      <c r="E77" s="31">
        <f t="shared" si="10"/>
        <v>26.373626373626376</v>
      </c>
      <c r="F77" s="20"/>
      <c r="G77" s="20"/>
      <c r="H77" s="20"/>
      <c r="I77" s="20"/>
    </row>
    <row r="78" spans="2:9" x14ac:dyDescent="0.25">
      <c r="B78" s="25" t="s">
        <v>594</v>
      </c>
      <c r="C78" s="25" t="s">
        <v>595</v>
      </c>
      <c r="D78" s="30">
        <v>3</v>
      </c>
      <c r="E78" s="31">
        <f t="shared" si="10"/>
        <v>3.296703296703297</v>
      </c>
      <c r="F78" s="20"/>
      <c r="G78" s="20"/>
      <c r="H78" s="20"/>
      <c r="I78" s="20"/>
    </row>
    <row r="79" spans="2:9" x14ac:dyDescent="0.25">
      <c r="B79" s="24" t="s">
        <v>182</v>
      </c>
      <c r="C79" s="25"/>
      <c r="D79" s="26">
        <v>88</v>
      </c>
      <c r="E79" s="27">
        <f t="shared" si="9"/>
        <v>2.1240646874245717</v>
      </c>
      <c r="F79" s="20"/>
      <c r="G79" s="20"/>
      <c r="H79" s="20"/>
      <c r="I79" s="20"/>
    </row>
    <row r="80" spans="2:9" x14ac:dyDescent="0.25">
      <c r="B80" s="25" t="s">
        <v>616</v>
      </c>
      <c r="C80" s="25" t="s">
        <v>617</v>
      </c>
      <c r="D80" s="30">
        <v>1</v>
      </c>
      <c r="E80" s="31">
        <f>D80/$D$79*100</f>
        <v>1.1363636363636365</v>
      </c>
      <c r="F80" s="20"/>
      <c r="G80" s="20"/>
      <c r="H80" s="20"/>
      <c r="I80" s="20"/>
    </row>
    <row r="81" spans="2:9" x14ac:dyDescent="0.25">
      <c r="B81" s="25" t="s">
        <v>618</v>
      </c>
      <c r="C81" s="25" t="s">
        <v>619</v>
      </c>
      <c r="D81" s="30">
        <v>1</v>
      </c>
      <c r="E81" s="31">
        <f t="shared" ref="E81:E83" si="11">D81/$D$79*100</f>
        <v>1.1363636363636365</v>
      </c>
      <c r="F81" s="20"/>
      <c r="G81" s="20"/>
      <c r="H81" s="20"/>
      <c r="I81" s="20"/>
    </row>
    <row r="82" spans="2:9" x14ac:dyDescent="0.25">
      <c r="B82" s="25" t="s">
        <v>226</v>
      </c>
      <c r="C82" s="25" t="s">
        <v>227</v>
      </c>
      <c r="D82" s="30">
        <v>1</v>
      </c>
      <c r="E82" s="31">
        <f t="shared" si="11"/>
        <v>1.1363636363636365</v>
      </c>
      <c r="F82" s="20"/>
      <c r="G82" s="20"/>
      <c r="H82" s="20"/>
      <c r="I82" s="20"/>
    </row>
    <row r="83" spans="2:9" x14ac:dyDescent="0.25">
      <c r="B83" s="25" t="s">
        <v>175</v>
      </c>
      <c r="C83" s="25" t="s">
        <v>176</v>
      </c>
      <c r="D83" s="30">
        <v>85</v>
      </c>
      <c r="E83" s="31">
        <f t="shared" si="11"/>
        <v>96.590909090909093</v>
      </c>
      <c r="F83" s="20"/>
      <c r="G83" s="20"/>
      <c r="H83" s="20"/>
      <c r="I83" s="20"/>
    </row>
    <row r="84" spans="2:9" x14ac:dyDescent="0.25">
      <c r="B84" s="24" t="s">
        <v>144</v>
      </c>
      <c r="C84" s="25"/>
      <c r="D84" s="26">
        <v>86</v>
      </c>
      <c r="E84" s="27">
        <f t="shared" si="9"/>
        <v>2.0757904899831039</v>
      </c>
      <c r="F84" s="20"/>
      <c r="G84" s="20"/>
      <c r="H84" s="20"/>
      <c r="I84" s="20"/>
    </row>
    <row r="85" spans="2:9" x14ac:dyDescent="0.25">
      <c r="B85" s="25" t="s">
        <v>70</v>
      </c>
      <c r="C85" s="25" t="s">
        <v>71</v>
      </c>
      <c r="D85" s="30">
        <v>86</v>
      </c>
      <c r="E85" s="31">
        <f>D85/$D$84*100</f>
        <v>100</v>
      </c>
      <c r="F85" s="20"/>
      <c r="G85" s="20"/>
      <c r="H85" s="20"/>
      <c r="I85" s="20"/>
    </row>
    <row r="86" spans="2:9" x14ac:dyDescent="0.25">
      <c r="B86" s="24" t="s">
        <v>153</v>
      </c>
      <c r="C86" s="25"/>
      <c r="D86" s="26">
        <v>84</v>
      </c>
      <c r="E86" s="27">
        <f t="shared" si="9"/>
        <v>2.0275162925416366</v>
      </c>
      <c r="F86" s="20"/>
      <c r="G86" s="20"/>
      <c r="H86" s="20"/>
      <c r="I86" s="20"/>
    </row>
    <row r="87" spans="2:9" x14ac:dyDescent="0.25">
      <c r="B87" s="25" t="s">
        <v>246</v>
      </c>
      <c r="C87" s="25" t="s">
        <v>247</v>
      </c>
      <c r="D87" s="30">
        <v>20</v>
      </c>
      <c r="E87" s="31">
        <f>D87/$D$86*100</f>
        <v>23.809523809523807</v>
      </c>
      <c r="F87" s="20"/>
      <c r="G87" s="20"/>
      <c r="H87" s="20"/>
      <c r="I87" s="20"/>
    </row>
    <row r="88" spans="2:9" x14ac:dyDescent="0.25">
      <c r="B88" s="25" t="s">
        <v>84</v>
      </c>
      <c r="C88" s="25" t="s">
        <v>85</v>
      </c>
      <c r="D88" s="30">
        <v>41</v>
      </c>
      <c r="E88" s="31">
        <f t="shared" ref="E88:E93" si="12">D88/$D$86*100</f>
        <v>48.80952380952381</v>
      </c>
      <c r="F88" s="20"/>
      <c r="G88" s="20"/>
      <c r="H88" s="20"/>
      <c r="I88" s="20"/>
    </row>
    <row r="89" spans="2:9" x14ac:dyDescent="0.25">
      <c r="B89" s="25" t="s">
        <v>337</v>
      </c>
      <c r="C89" s="25" t="s">
        <v>338</v>
      </c>
      <c r="D89" s="30">
        <v>1</v>
      </c>
      <c r="E89" s="31">
        <f t="shared" si="12"/>
        <v>1.1904761904761905</v>
      </c>
      <c r="F89" s="20"/>
      <c r="G89" s="20"/>
      <c r="H89" s="20"/>
      <c r="I89" s="20"/>
    </row>
    <row r="90" spans="2:9" x14ac:dyDescent="0.25">
      <c r="B90" s="25" t="s">
        <v>838</v>
      </c>
      <c r="C90" s="25" t="s">
        <v>839</v>
      </c>
      <c r="D90" s="30">
        <v>2</v>
      </c>
      <c r="E90" s="31">
        <f t="shared" si="12"/>
        <v>2.3809523809523809</v>
      </c>
      <c r="F90" s="20"/>
      <c r="G90" s="20"/>
      <c r="H90" s="20"/>
      <c r="I90" s="20"/>
    </row>
    <row r="91" spans="2:9" x14ac:dyDescent="0.25">
      <c r="B91" s="25" t="s">
        <v>458</v>
      </c>
      <c r="C91" s="25" t="s">
        <v>459</v>
      </c>
      <c r="D91" s="30">
        <v>7</v>
      </c>
      <c r="E91" s="31">
        <f t="shared" si="12"/>
        <v>8.3333333333333321</v>
      </c>
      <c r="F91" s="20"/>
      <c r="G91" s="20"/>
      <c r="H91" s="20"/>
      <c r="I91" s="20"/>
    </row>
    <row r="92" spans="2:9" x14ac:dyDescent="0.25">
      <c r="B92" s="25" t="s">
        <v>86</v>
      </c>
      <c r="C92" s="25" t="s">
        <v>87</v>
      </c>
      <c r="D92" s="30">
        <v>2</v>
      </c>
      <c r="E92" s="31">
        <f t="shared" si="12"/>
        <v>2.3809523809523809</v>
      </c>
      <c r="F92" s="20"/>
      <c r="G92" s="20"/>
      <c r="H92" s="20"/>
      <c r="I92" s="20"/>
    </row>
    <row r="93" spans="2:9" x14ac:dyDescent="0.25">
      <c r="B93" s="25" t="s">
        <v>460</v>
      </c>
      <c r="C93" s="25" t="s">
        <v>461</v>
      </c>
      <c r="D93" s="30">
        <v>11</v>
      </c>
      <c r="E93" s="31">
        <f t="shared" si="12"/>
        <v>13.095238095238097</v>
      </c>
      <c r="F93" s="20"/>
      <c r="G93" s="20"/>
      <c r="H93" s="20"/>
      <c r="I93" s="20"/>
    </row>
    <row r="94" spans="2:9" x14ac:dyDescent="0.25">
      <c r="B94" s="24" t="s">
        <v>161</v>
      </c>
      <c r="C94" s="25"/>
      <c r="D94" s="26">
        <v>61</v>
      </c>
      <c r="E94" s="27">
        <f t="shared" si="9"/>
        <v>1.4723630219647599</v>
      </c>
      <c r="F94" s="20"/>
      <c r="G94" s="20"/>
      <c r="H94" s="20"/>
      <c r="I94" s="20"/>
    </row>
    <row r="95" spans="2:9" x14ac:dyDescent="0.25">
      <c r="B95" s="25" t="s">
        <v>527</v>
      </c>
      <c r="C95" s="25" t="s">
        <v>528</v>
      </c>
      <c r="D95" s="30">
        <v>12</v>
      </c>
      <c r="E95" s="31">
        <f>D95/$D$94*100</f>
        <v>19.672131147540984</v>
      </c>
      <c r="F95" s="20"/>
      <c r="G95" s="20"/>
      <c r="H95" s="20"/>
      <c r="I95" s="20"/>
    </row>
    <row r="96" spans="2:9" x14ac:dyDescent="0.25">
      <c r="B96" s="25" t="s">
        <v>482</v>
      </c>
      <c r="C96" s="25" t="s">
        <v>483</v>
      </c>
      <c r="D96" s="30">
        <v>14</v>
      </c>
      <c r="E96" s="31">
        <f t="shared" ref="E96:E98" si="13">D96/$D$94*100</f>
        <v>22.950819672131146</v>
      </c>
      <c r="F96" s="20"/>
      <c r="G96" s="20"/>
      <c r="H96" s="20"/>
      <c r="I96" s="20"/>
    </row>
    <row r="97" spans="2:9" x14ac:dyDescent="0.25">
      <c r="B97" s="25" t="s">
        <v>98</v>
      </c>
      <c r="C97" s="25" t="s">
        <v>99</v>
      </c>
      <c r="D97" s="30">
        <v>4</v>
      </c>
      <c r="E97" s="31">
        <f t="shared" si="13"/>
        <v>6.557377049180328</v>
      </c>
      <c r="F97" s="20"/>
      <c r="G97" s="20"/>
      <c r="H97" s="20"/>
      <c r="I97" s="20"/>
    </row>
    <row r="98" spans="2:9" x14ac:dyDescent="0.25">
      <c r="B98" s="25" t="s">
        <v>484</v>
      </c>
      <c r="C98" s="25" t="s">
        <v>485</v>
      </c>
      <c r="D98" s="30">
        <v>31</v>
      </c>
      <c r="E98" s="31">
        <f t="shared" si="13"/>
        <v>50.819672131147541</v>
      </c>
      <c r="F98" s="20"/>
      <c r="G98" s="20"/>
      <c r="H98" s="20"/>
      <c r="I98" s="20"/>
    </row>
    <row r="99" spans="2:9" x14ac:dyDescent="0.25">
      <c r="B99" s="24" t="s">
        <v>150</v>
      </c>
      <c r="C99" s="25"/>
      <c r="D99" s="26">
        <v>57</v>
      </c>
      <c r="E99" s="27">
        <f t="shared" si="9"/>
        <v>1.3758146270818248</v>
      </c>
      <c r="F99" s="20"/>
      <c r="G99" s="20"/>
      <c r="H99" s="20"/>
      <c r="I99" s="20"/>
    </row>
    <row r="100" spans="2:9" x14ac:dyDescent="0.25">
      <c r="B100" s="25" t="s">
        <v>331</v>
      </c>
      <c r="C100" s="25" t="s">
        <v>332</v>
      </c>
      <c r="D100" s="30">
        <v>4</v>
      </c>
      <c r="E100" s="31">
        <f>D100/$D$99*100</f>
        <v>7.0175438596491224</v>
      </c>
      <c r="F100" s="20"/>
      <c r="G100" s="20"/>
      <c r="H100" s="20"/>
      <c r="I100" s="20"/>
    </row>
    <row r="101" spans="2:9" x14ac:dyDescent="0.25">
      <c r="B101" s="25" t="s">
        <v>834</v>
      </c>
      <c r="C101" s="25" t="s">
        <v>835</v>
      </c>
      <c r="D101" s="30">
        <v>1</v>
      </c>
      <c r="E101" s="31">
        <f t="shared" ref="E101:E105" si="14">D101/$D$99*100</f>
        <v>1.7543859649122806</v>
      </c>
      <c r="F101" s="20"/>
      <c r="G101" s="20"/>
      <c r="H101" s="20"/>
      <c r="I101" s="20"/>
    </row>
    <row r="102" spans="2:9" x14ac:dyDescent="0.25">
      <c r="B102" s="25" t="s">
        <v>74</v>
      </c>
      <c r="C102" s="25" t="s">
        <v>75</v>
      </c>
      <c r="D102" s="30">
        <v>15</v>
      </c>
      <c r="E102" s="31">
        <f t="shared" si="14"/>
        <v>26.315789473684209</v>
      </c>
      <c r="F102" s="20"/>
      <c r="G102" s="20"/>
      <c r="H102" s="20"/>
      <c r="I102" s="20"/>
    </row>
    <row r="103" spans="2:9" x14ac:dyDescent="0.25">
      <c r="B103" s="25" t="s">
        <v>630</v>
      </c>
      <c r="C103" s="25" t="s">
        <v>631</v>
      </c>
      <c r="D103" s="30">
        <v>6</v>
      </c>
      <c r="E103" s="31">
        <f t="shared" si="14"/>
        <v>10.526315789473683</v>
      </c>
      <c r="F103" s="20"/>
      <c r="G103" s="20"/>
      <c r="H103" s="20"/>
      <c r="I103" s="20"/>
    </row>
    <row r="104" spans="2:9" x14ac:dyDescent="0.25">
      <c r="B104" s="25" t="s">
        <v>521</v>
      </c>
      <c r="C104" s="25" t="s">
        <v>522</v>
      </c>
      <c r="D104" s="30">
        <v>2</v>
      </c>
      <c r="E104" s="31">
        <f t="shared" si="14"/>
        <v>3.5087719298245612</v>
      </c>
      <c r="F104" s="20"/>
      <c r="G104" s="20"/>
      <c r="H104" s="20"/>
      <c r="I104" s="20"/>
    </row>
    <row r="105" spans="2:9" x14ac:dyDescent="0.25">
      <c r="B105" s="25" t="s">
        <v>523</v>
      </c>
      <c r="C105" s="25" t="s">
        <v>524</v>
      </c>
      <c r="D105" s="30">
        <v>29</v>
      </c>
      <c r="E105" s="31">
        <f t="shared" si="14"/>
        <v>50.877192982456144</v>
      </c>
      <c r="F105" s="20"/>
      <c r="G105" s="20"/>
      <c r="H105" s="20"/>
      <c r="I105" s="20"/>
    </row>
    <row r="106" spans="2:9" x14ac:dyDescent="0.25">
      <c r="B106" s="24" t="s">
        <v>135</v>
      </c>
      <c r="C106" s="25"/>
      <c r="D106" s="26">
        <v>54</v>
      </c>
      <c r="E106" s="27">
        <f t="shared" si="9"/>
        <v>1.3034033309196236</v>
      </c>
      <c r="F106" s="20"/>
      <c r="G106" s="20"/>
      <c r="H106" s="20"/>
      <c r="I106" s="20"/>
    </row>
    <row r="107" spans="2:9" x14ac:dyDescent="0.25">
      <c r="B107" s="25" t="s">
        <v>798</v>
      </c>
      <c r="C107" s="25" t="s">
        <v>799</v>
      </c>
      <c r="D107" s="30">
        <v>1</v>
      </c>
      <c r="E107" s="31">
        <f>D107/$D$106*100</f>
        <v>1.8518518518518516</v>
      </c>
      <c r="F107" s="20"/>
      <c r="G107" s="20"/>
      <c r="H107" s="20"/>
      <c r="I107" s="20"/>
    </row>
    <row r="108" spans="2:9" x14ac:dyDescent="0.25">
      <c r="B108" s="25" t="s">
        <v>325</v>
      </c>
      <c r="C108" s="25" t="s">
        <v>326</v>
      </c>
      <c r="D108" s="30">
        <v>34</v>
      </c>
      <c r="E108" s="31">
        <f t="shared" ref="E108:E113" si="15">D108/$D$106*100</f>
        <v>62.962962962962962</v>
      </c>
      <c r="F108" s="20"/>
      <c r="G108" s="20"/>
      <c r="H108" s="20"/>
      <c r="I108" s="20"/>
    </row>
    <row r="109" spans="2:9" x14ac:dyDescent="0.25">
      <c r="B109" s="25" t="s">
        <v>800</v>
      </c>
      <c r="C109" s="25" t="s">
        <v>801</v>
      </c>
      <c r="D109" s="30">
        <v>1</v>
      </c>
      <c r="E109" s="31">
        <f t="shared" si="15"/>
        <v>1.8518518518518516</v>
      </c>
      <c r="F109" s="20"/>
      <c r="G109" s="20"/>
      <c r="H109" s="20"/>
      <c r="I109" s="20"/>
    </row>
    <row r="110" spans="2:9" x14ac:dyDescent="0.25">
      <c r="B110" s="25" t="s">
        <v>620</v>
      </c>
      <c r="C110" s="25" t="s">
        <v>621</v>
      </c>
      <c r="D110" s="30">
        <v>1</v>
      </c>
      <c r="E110" s="31">
        <f t="shared" si="15"/>
        <v>1.8518518518518516</v>
      </c>
      <c r="F110" s="20"/>
      <c r="G110" s="20"/>
      <c r="H110" s="20"/>
      <c r="I110" s="20"/>
    </row>
    <row r="111" spans="2:9" x14ac:dyDescent="0.25">
      <c r="B111" s="25" t="s">
        <v>541</v>
      </c>
      <c r="C111" s="25" t="s">
        <v>542</v>
      </c>
      <c r="D111" s="30">
        <v>10</v>
      </c>
      <c r="E111" s="31">
        <f t="shared" si="15"/>
        <v>18.518518518518519</v>
      </c>
      <c r="F111" s="20"/>
      <c r="G111" s="20"/>
      <c r="H111" s="20"/>
      <c r="I111" s="20"/>
    </row>
    <row r="112" spans="2:9" x14ac:dyDescent="0.25">
      <c r="B112" s="25" t="s">
        <v>543</v>
      </c>
      <c r="C112" s="25" t="s">
        <v>544</v>
      </c>
      <c r="D112" s="30">
        <v>2</v>
      </c>
      <c r="E112" s="31">
        <f t="shared" si="15"/>
        <v>3.7037037037037033</v>
      </c>
      <c r="F112" s="20"/>
      <c r="G112" s="20"/>
      <c r="H112" s="20"/>
      <c r="I112" s="20"/>
    </row>
    <row r="113" spans="2:9" x14ac:dyDescent="0.25">
      <c r="B113" s="25" t="s">
        <v>365</v>
      </c>
      <c r="C113" s="25" t="s">
        <v>366</v>
      </c>
      <c r="D113" s="30">
        <v>5</v>
      </c>
      <c r="E113" s="31">
        <f t="shared" si="15"/>
        <v>9.2592592592592595</v>
      </c>
      <c r="F113" s="20"/>
      <c r="G113" s="20"/>
      <c r="H113" s="20"/>
      <c r="I113" s="20"/>
    </row>
    <row r="114" spans="2:9" x14ac:dyDescent="0.25">
      <c r="B114" s="24" t="s">
        <v>160</v>
      </c>
      <c r="C114" s="25"/>
      <c r="D114" s="26">
        <v>53</v>
      </c>
      <c r="E114" s="27">
        <f t="shared" si="9"/>
        <v>1.2792662321988897</v>
      </c>
      <c r="F114" s="20"/>
      <c r="G114" s="20"/>
      <c r="H114" s="20"/>
      <c r="I114" s="20"/>
    </row>
    <row r="115" spans="2:9" x14ac:dyDescent="0.25">
      <c r="B115" s="25" t="s">
        <v>476</v>
      </c>
      <c r="C115" s="25" t="s">
        <v>477</v>
      </c>
      <c r="D115" s="30">
        <v>26</v>
      </c>
      <c r="E115" s="31">
        <f>D115/$D$114*100</f>
        <v>49.056603773584904</v>
      </c>
      <c r="F115" s="20"/>
      <c r="G115" s="20"/>
      <c r="H115" s="20"/>
      <c r="I115" s="20"/>
    </row>
    <row r="116" spans="2:9" x14ac:dyDescent="0.25">
      <c r="B116" s="25" t="s">
        <v>478</v>
      </c>
      <c r="C116" s="25" t="s">
        <v>479</v>
      </c>
      <c r="D116" s="30">
        <v>7</v>
      </c>
      <c r="E116" s="31">
        <f t="shared" ref="E116:E119" si="16">D116/$D$114*100</f>
        <v>13.20754716981132</v>
      </c>
      <c r="F116" s="20"/>
      <c r="G116" s="20"/>
      <c r="H116" s="20"/>
      <c r="I116" s="20"/>
    </row>
    <row r="117" spans="2:9" x14ac:dyDescent="0.25">
      <c r="B117" s="25" t="s">
        <v>96</v>
      </c>
      <c r="C117" s="25" t="s">
        <v>97</v>
      </c>
      <c r="D117" s="30">
        <v>15</v>
      </c>
      <c r="E117" s="31">
        <f t="shared" si="16"/>
        <v>28.30188679245283</v>
      </c>
      <c r="F117" s="20"/>
      <c r="G117" s="20"/>
      <c r="H117" s="20"/>
      <c r="I117" s="20"/>
    </row>
    <row r="118" spans="2:9" x14ac:dyDescent="0.25">
      <c r="B118" s="25" t="s">
        <v>480</v>
      </c>
      <c r="C118" s="25" t="s">
        <v>481</v>
      </c>
      <c r="D118" s="30">
        <v>4</v>
      </c>
      <c r="E118" s="31">
        <f t="shared" si="16"/>
        <v>7.5471698113207548</v>
      </c>
      <c r="F118" s="20"/>
      <c r="G118" s="20"/>
      <c r="H118" s="20"/>
      <c r="I118" s="20"/>
    </row>
    <row r="119" spans="2:9" x14ac:dyDescent="0.25">
      <c r="B119" s="25" t="s">
        <v>844</v>
      </c>
      <c r="C119" s="25" t="s">
        <v>845</v>
      </c>
      <c r="D119" s="30">
        <v>1</v>
      </c>
      <c r="E119" s="31">
        <f t="shared" si="16"/>
        <v>1.8867924528301887</v>
      </c>
      <c r="F119" s="20"/>
      <c r="G119" s="20"/>
      <c r="H119" s="20"/>
      <c r="I119" s="20"/>
    </row>
    <row r="120" spans="2:9" x14ac:dyDescent="0.25">
      <c r="B120" s="24" t="s">
        <v>158</v>
      </c>
      <c r="C120" s="25"/>
      <c r="D120" s="26">
        <v>52</v>
      </c>
      <c r="E120" s="27">
        <f t="shared" si="9"/>
        <v>1.255129133478156</v>
      </c>
      <c r="F120" s="20"/>
      <c r="G120" s="20"/>
      <c r="H120" s="20"/>
      <c r="I120" s="20"/>
    </row>
    <row r="121" spans="2:9" x14ac:dyDescent="0.25">
      <c r="B121" s="25" t="s">
        <v>470</v>
      </c>
      <c r="C121" s="25" t="s">
        <v>471</v>
      </c>
      <c r="D121" s="30">
        <v>14</v>
      </c>
      <c r="E121" s="31">
        <f>D121/$D$120*100</f>
        <v>26.923076923076923</v>
      </c>
      <c r="F121" s="20"/>
      <c r="G121" s="20"/>
      <c r="H121" s="20"/>
      <c r="I121" s="20"/>
    </row>
    <row r="122" spans="2:9" x14ac:dyDescent="0.25">
      <c r="B122" s="25" t="s">
        <v>250</v>
      </c>
      <c r="C122" s="25" t="s">
        <v>251</v>
      </c>
      <c r="D122" s="30">
        <v>28</v>
      </c>
      <c r="E122" s="31">
        <f t="shared" ref="E122:E126" si="17">D122/$D$120*100</f>
        <v>53.846153846153847</v>
      </c>
      <c r="F122" s="20"/>
      <c r="G122" s="20"/>
      <c r="H122" s="20"/>
      <c r="I122" s="20"/>
    </row>
    <row r="123" spans="2:9" x14ac:dyDescent="0.25">
      <c r="B123" s="25" t="s">
        <v>92</v>
      </c>
      <c r="C123" s="25" t="s">
        <v>93</v>
      </c>
      <c r="D123" s="30">
        <v>2</v>
      </c>
      <c r="E123" s="31">
        <f t="shared" si="17"/>
        <v>3.8461538461538463</v>
      </c>
      <c r="F123" s="20"/>
      <c r="G123" s="20"/>
      <c r="H123" s="20"/>
      <c r="I123" s="20"/>
    </row>
    <row r="124" spans="2:9" x14ac:dyDescent="0.25">
      <c r="B124" s="25" t="s">
        <v>349</v>
      </c>
      <c r="C124" s="25" t="s">
        <v>350</v>
      </c>
      <c r="D124" s="30">
        <v>5</v>
      </c>
      <c r="E124" s="31">
        <f t="shared" si="17"/>
        <v>9.6153846153846168</v>
      </c>
      <c r="F124" s="20"/>
      <c r="G124" s="20"/>
      <c r="H124" s="20"/>
      <c r="I124" s="20"/>
    </row>
    <row r="125" spans="2:9" x14ac:dyDescent="0.25">
      <c r="B125" s="25" t="s">
        <v>472</v>
      </c>
      <c r="C125" s="25" t="s">
        <v>473</v>
      </c>
      <c r="D125" s="30">
        <v>1</v>
      </c>
      <c r="E125" s="31">
        <f t="shared" si="17"/>
        <v>1.9230769230769231</v>
      </c>
      <c r="F125" s="20"/>
      <c r="G125" s="20"/>
      <c r="H125" s="20"/>
      <c r="I125" s="20"/>
    </row>
    <row r="126" spans="2:9" x14ac:dyDescent="0.25">
      <c r="B126" s="25" t="s">
        <v>642</v>
      </c>
      <c r="C126" s="25" t="s">
        <v>643</v>
      </c>
      <c r="D126" s="30">
        <v>2</v>
      </c>
      <c r="E126" s="31">
        <f t="shared" si="17"/>
        <v>3.8461538461538463</v>
      </c>
      <c r="F126" s="20"/>
      <c r="G126" s="20"/>
      <c r="H126" s="20"/>
      <c r="I126" s="20"/>
    </row>
    <row r="127" spans="2:9" x14ac:dyDescent="0.25">
      <c r="B127" s="24" t="s">
        <v>381</v>
      </c>
      <c r="C127" s="25"/>
      <c r="D127" s="26">
        <v>52</v>
      </c>
      <c r="E127" s="27">
        <f t="shared" si="9"/>
        <v>1.255129133478156</v>
      </c>
      <c r="F127" s="20"/>
      <c r="G127" s="20"/>
      <c r="H127" s="20"/>
      <c r="I127" s="20"/>
    </row>
    <row r="128" spans="2:9" x14ac:dyDescent="0.25">
      <c r="B128" s="25" t="s">
        <v>488</v>
      </c>
      <c r="C128" s="25" t="s">
        <v>489</v>
      </c>
      <c r="D128" s="30">
        <v>18</v>
      </c>
      <c r="E128" s="31">
        <f>D128/$D$127*100</f>
        <v>34.615384615384613</v>
      </c>
      <c r="F128" s="20"/>
      <c r="G128" s="20"/>
      <c r="H128" s="20"/>
      <c r="I128" s="20"/>
    </row>
    <row r="129" spans="2:9" x14ac:dyDescent="0.25">
      <c r="B129" s="25" t="s">
        <v>565</v>
      </c>
      <c r="C129" s="25" t="s">
        <v>566</v>
      </c>
      <c r="D129" s="30">
        <v>13</v>
      </c>
      <c r="E129" s="31">
        <f t="shared" ref="E129:E131" si="18">D129/$D$127*100</f>
        <v>25</v>
      </c>
      <c r="F129" s="20"/>
      <c r="G129" s="20"/>
      <c r="H129" s="20"/>
      <c r="I129" s="20"/>
    </row>
    <row r="130" spans="2:9" x14ac:dyDescent="0.25">
      <c r="B130" s="25" t="s">
        <v>490</v>
      </c>
      <c r="C130" s="25" t="s">
        <v>491</v>
      </c>
      <c r="D130" s="30">
        <v>14</v>
      </c>
      <c r="E130" s="31">
        <f t="shared" si="18"/>
        <v>26.923076923076923</v>
      </c>
      <c r="F130" s="20"/>
      <c r="G130" s="20"/>
      <c r="H130" s="20"/>
      <c r="I130" s="20"/>
    </row>
    <row r="131" spans="2:9" x14ac:dyDescent="0.25">
      <c r="B131" s="25" t="s">
        <v>375</v>
      </c>
      <c r="C131" s="25" t="s">
        <v>376</v>
      </c>
      <c r="D131" s="30">
        <v>7</v>
      </c>
      <c r="E131" s="31">
        <f t="shared" si="18"/>
        <v>13.461538461538462</v>
      </c>
      <c r="F131" s="20"/>
      <c r="G131" s="20"/>
      <c r="H131" s="20"/>
      <c r="I131" s="20"/>
    </row>
    <row r="132" spans="2:9" x14ac:dyDescent="0.25">
      <c r="B132" s="24" t="s">
        <v>142</v>
      </c>
      <c r="C132" s="25"/>
      <c r="D132" s="26">
        <v>51</v>
      </c>
      <c r="E132" s="27">
        <f t="shared" si="9"/>
        <v>1.2309920347574221</v>
      </c>
      <c r="F132" s="20"/>
      <c r="G132" s="20"/>
      <c r="H132" s="20"/>
      <c r="I132" s="20"/>
    </row>
    <row r="133" spans="2:9" x14ac:dyDescent="0.25">
      <c r="B133" s="25" t="s">
        <v>66</v>
      </c>
      <c r="C133" s="25" t="s">
        <v>67</v>
      </c>
      <c r="D133" s="30">
        <v>38</v>
      </c>
      <c r="E133" s="31">
        <f>D133/$D$132*100</f>
        <v>74.509803921568633</v>
      </c>
      <c r="F133" s="20"/>
      <c r="G133" s="20"/>
      <c r="H133" s="20"/>
      <c r="I133" s="20"/>
    </row>
    <row r="134" spans="2:9" x14ac:dyDescent="0.25">
      <c r="B134" s="25" t="s">
        <v>446</v>
      </c>
      <c r="C134" s="25" t="s">
        <v>447</v>
      </c>
      <c r="D134" s="30">
        <v>13</v>
      </c>
      <c r="E134" s="31">
        <f>D134/$D$132*100</f>
        <v>25.490196078431371</v>
      </c>
      <c r="F134" s="20"/>
      <c r="G134" s="20"/>
      <c r="H134" s="20"/>
      <c r="I134" s="20"/>
    </row>
    <row r="135" spans="2:9" x14ac:dyDescent="0.25">
      <c r="B135" s="24" t="s">
        <v>157</v>
      </c>
      <c r="C135" s="25"/>
      <c r="D135" s="26">
        <v>50</v>
      </c>
      <c r="E135" s="27">
        <f t="shared" si="9"/>
        <v>1.2068549360366883</v>
      </c>
      <c r="F135" s="20"/>
      <c r="G135" s="20"/>
      <c r="H135" s="20"/>
      <c r="I135" s="20"/>
    </row>
    <row r="136" spans="2:9" x14ac:dyDescent="0.25">
      <c r="B136" s="25" t="s">
        <v>525</v>
      </c>
      <c r="C136" s="25" t="s">
        <v>526</v>
      </c>
      <c r="D136" s="30">
        <v>16</v>
      </c>
      <c r="E136" s="31">
        <f>D136/$D$135*100</f>
        <v>32</v>
      </c>
      <c r="F136" s="20"/>
      <c r="G136" s="20"/>
      <c r="H136" s="20"/>
      <c r="I136" s="20"/>
    </row>
    <row r="137" spans="2:9" x14ac:dyDescent="0.25">
      <c r="B137" s="25" t="s">
        <v>466</v>
      </c>
      <c r="C137" s="25" t="s">
        <v>467</v>
      </c>
      <c r="D137" s="30">
        <v>5</v>
      </c>
      <c r="E137" s="31">
        <f t="shared" ref="E137:E140" si="19">D137/$D$135*100</f>
        <v>10</v>
      </c>
      <c r="F137" s="20"/>
      <c r="G137" s="20"/>
      <c r="H137" s="20"/>
      <c r="I137" s="20"/>
    </row>
    <row r="138" spans="2:9" x14ac:dyDescent="0.25">
      <c r="B138" s="25" t="s">
        <v>90</v>
      </c>
      <c r="C138" s="25" t="s">
        <v>91</v>
      </c>
      <c r="D138" s="30">
        <v>24</v>
      </c>
      <c r="E138" s="31">
        <f t="shared" si="19"/>
        <v>48</v>
      </c>
      <c r="F138" s="20"/>
      <c r="G138" s="20"/>
      <c r="H138" s="20"/>
      <c r="I138" s="20"/>
    </row>
    <row r="139" spans="2:9" x14ac:dyDescent="0.25">
      <c r="B139" s="25" t="s">
        <v>468</v>
      </c>
      <c r="C139" s="25" t="s">
        <v>469</v>
      </c>
      <c r="D139" s="30">
        <v>4</v>
      </c>
      <c r="E139" s="31">
        <f t="shared" si="19"/>
        <v>8</v>
      </c>
      <c r="F139" s="20"/>
      <c r="G139" s="20"/>
      <c r="H139" s="20"/>
      <c r="I139" s="20"/>
    </row>
    <row r="140" spans="2:9" x14ac:dyDescent="0.25">
      <c r="B140" s="25" t="s">
        <v>842</v>
      </c>
      <c r="C140" s="25" t="s">
        <v>843</v>
      </c>
      <c r="D140" s="30">
        <v>1</v>
      </c>
      <c r="E140" s="31">
        <f t="shared" si="19"/>
        <v>2</v>
      </c>
      <c r="F140" s="20"/>
      <c r="G140" s="20"/>
      <c r="H140" s="20"/>
      <c r="I140" s="20"/>
    </row>
    <row r="141" spans="2:9" x14ac:dyDescent="0.25">
      <c r="B141" s="24" t="s">
        <v>134</v>
      </c>
      <c r="C141" s="25"/>
      <c r="D141" s="26">
        <v>47</v>
      </c>
      <c r="E141" s="27">
        <f t="shared" ref="E141:E189" si="20">D141/$D$6*100</f>
        <v>1.1344436398744873</v>
      </c>
      <c r="F141" s="20"/>
      <c r="G141" s="20"/>
      <c r="H141" s="20"/>
      <c r="I141" s="20"/>
    </row>
    <row r="142" spans="2:9" x14ac:dyDescent="0.25">
      <c r="B142" s="25" t="s">
        <v>56</v>
      </c>
      <c r="C142" s="25" t="s">
        <v>57</v>
      </c>
      <c r="D142" s="30">
        <v>47</v>
      </c>
      <c r="E142" s="31">
        <f>D142/$D$141*100</f>
        <v>100</v>
      </c>
      <c r="F142" s="20"/>
      <c r="G142" s="20"/>
      <c r="H142" s="20"/>
      <c r="I142" s="20"/>
    </row>
    <row r="143" spans="2:9" x14ac:dyDescent="0.25">
      <c r="B143" s="24" t="s">
        <v>129</v>
      </c>
      <c r="C143" s="25"/>
      <c r="D143" s="26">
        <v>41</v>
      </c>
      <c r="E143" s="27">
        <f t="shared" si="20"/>
        <v>0.9896210475500844</v>
      </c>
      <c r="F143" s="20"/>
      <c r="G143" s="20"/>
      <c r="H143" s="20"/>
      <c r="I143" s="20"/>
    </row>
    <row r="144" spans="2:9" x14ac:dyDescent="0.25">
      <c r="B144" s="25" t="s">
        <v>313</v>
      </c>
      <c r="C144" s="25" t="s">
        <v>314</v>
      </c>
      <c r="D144" s="30">
        <v>5</v>
      </c>
      <c r="E144" s="31">
        <f>D144/$D$143*100</f>
        <v>12.195121951219512</v>
      </c>
      <c r="F144" s="20"/>
      <c r="G144" s="20"/>
      <c r="H144" s="20"/>
      <c r="I144" s="20"/>
    </row>
    <row r="145" spans="2:9" x14ac:dyDescent="0.25">
      <c r="B145" s="25" t="s">
        <v>44</v>
      </c>
      <c r="C145" s="25" t="s">
        <v>45</v>
      </c>
      <c r="D145" s="30">
        <v>31</v>
      </c>
      <c r="E145" s="31">
        <f t="shared" ref="E145:E147" si="21">D145/$D$143*100</f>
        <v>75.609756097560975</v>
      </c>
      <c r="F145" s="20"/>
      <c r="G145" s="20"/>
      <c r="H145" s="20"/>
      <c r="I145" s="20"/>
    </row>
    <row r="146" spans="2:9" x14ac:dyDescent="0.25">
      <c r="B146" s="25" t="s">
        <v>315</v>
      </c>
      <c r="C146" s="25" t="s">
        <v>316</v>
      </c>
      <c r="D146" s="30">
        <v>4</v>
      </c>
      <c r="E146" s="31">
        <f t="shared" si="21"/>
        <v>9.7560975609756095</v>
      </c>
      <c r="F146" s="20"/>
      <c r="G146" s="20"/>
      <c r="H146" s="20"/>
      <c r="I146" s="20"/>
    </row>
    <row r="147" spans="2:9" x14ac:dyDescent="0.25">
      <c r="B147" s="25" t="s">
        <v>602</v>
      </c>
      <c r="C147" s="25" t="s">
        <v>603</v>
      </c>
      <c r="D147" s="30">
        <v>1</v>
      </c>
      <c r="E147" s="31">
        <f t="shared" si="21"/>
        <v>2.4390243902439024</v>
      </c>
      <c r="F147" s="20"/>
      <c r="G147" s="20"/>
      <c r="H147" s="20"/>
      <c r="I147" s="20"/>
    </row>
    <row r="148" spans="2:9" x14ac:dyDescent="0.25">
      <c r="B148" s="24" t="s">
        <v>122</v>
      </c>
      <c r="C148" s="25"/>
      <c r="D148" s="26">
        <v>40</v>
      </c>
      <c r="E148" s="27">
        <f t="shared" si="20"/>
        <v>0.96548394882935062</v>
      </c>
      <c r="F148" s="20"/>
      <c r="G148" s="20"/>
      <c r="H148" s="20"/>
      <c r="I148" s="20"/>
    </row>
    <row r="149" spans="2:9" x14ac:dyDescent="0.25">
      <c r="B149" s="25" t="s">
        <v>586</v>
      </c>
      <c r="C149" s="25" t="s">
        <v>587</v>
      </c>
      <c r="D149" s="30">
        <v>31</v>
      </c>
      <c r="E149" s="31">
        <f>D149/$D$148*100</f>
        <v>77.5</v>
      </c>
      <c r="F149" s="20"/>
      <c r="G149" s="20"/>
      <c r="H149" s="20"/>
      <c r="I149" s="20"/>
    </row>
    <row r="150" spans="2:9" x14ac:dyDescent="0.25">
      <c r="B150" s="25" t="s">
        <v>588</v>
      </c>
      <c r="C150" s="25" t="s">
        <v>589</v>
      </c>
      <c r="D150" s="30">
        <v>2</v>
      </c>
      <c r="E150" s="31">
        <f t="shared" ref="E150:E152" si="22">D150/$D$148*100</f>
        <v>5</v>
      </c>
      <c r="F150" s="20"/>
      <c r="G150" s="20"/>
      <c r="H150" s="20"/>
      <c r="I150" s="20"/>
    </row>
    <row r="151" spans="2:9" x14ac:dyDescent="0.25">
      <c r="B151" s="25" t="s">
        <v>590</v>
      </c>
      <c r="C151" s="25" t="s">
        <v>591</v>
      </c>
      <c r="D151" s="30">
        <v>1</v>
      </c>
      <c r="E151" s="31">
        <f t="shared" si="22"/>
        <v>2.5</v>
      </c>
      <c r="F151" s="20"/>
      <c r="G151" s="20"/>
      <c r="H151" s="20"/>
      <c r="I151" s="20"/>
    </row>
    <row r="152" spans="2:9" x14ac:dyDescent="0.25">
      <c r="B152" s="25" t="s">
        <v>34</v>
      </c>
      <c r="C152" s="25" t="s">
        <v>35</v>
      </c>
      <c r="D152" s="30">
        <v>6</v>
      </c>
      <c r="E152" s="31">
        <f t="shared" si="22"/>
        <v>15</v>
      </c>
      <c r="F152" s="20"/>
      <c r="G152" s="20"/>
      <c r="H152" s="20"/>
      <c r="I152" s="20"/>
    </row>
    <row r="153" spans="2:9" x14ac:dyDescent="0.25">
      <c r="B153" s="24" t="s">
        <v>116</v>
      </c>
      <c r="C153" s="25"/>
      <c r="D153" s="26">
        <v>38</v>
      </c>
      <c r="E153" s="27">
        <f t="shared" si="20"/>
        <v>0.91720975138788319</v>
      </c>
      <c r="F153" s="20"/>
      <c r="G153" s="20"/>
      <c r="H153" s="20"/>
      <c r="I153" s="20"/>
    </row>
    <row r="154" spans="2:9" x14ac:dyDescent="0.25">
      <c r="B154" s="25" t="s">
        <v>26</v>
      </c>
      <c r="C154" s="25" t="s">
        <v>27</v>
      </c>
      <c r="D154" s="30">
        <v>12</v>
      </c>
      <c r="E154" s="31">
        <f>D154/$D$153*100</f>
        <v>31.578947368421051</v>
      </c>
      <c r="F154" s="20"/>
      <c r="G154" s="20"/>
      <c r="H154" s="20"/>
      <c r="I154" s="20"/>
    </row>
    <row r="155" spans="2:9" x14ac:dyDescent="0.25">
      <c r="B155" s="25" t="s">
        <v>357</v>
      </c>
      <c r="C155" s="25" t="s">
        <v>358</v>
      </c>
      <c r="D155" s="30">
        <v>2</v>
      </c>
      <c r="E155" s="31">
        <f t="shared" ref="E155:E158" si="23">D155/$D$153*100</f>
        <v>5.2631578947368416</v>
      </c>
      <c r="F155" s="20"/>
      <c r="G155" s="20"/>
      <c r="H155" s="20"/>
      <c r="I155" s="20"/>
    </row>
    <row r="156" spans="2:9" x14ac:dyDescent="0.25">
      <c r="B156" s="25" t="s">
        <v>404</v>
      </c>
      <c r="C156" s="25" t="s">
        <v>405</v>
      </c>
      <c r="D156" s="30">
        <v>19</v>
      </c>
      <c r="E156" s="31">
        <f t="shared" si="23"/>
        <v>50</v>
      </c>
      <c r="F156" s="20"/>
      <c r="G156" s="20"/>
      <c r="H156" s="20"/>
      <c r="I156" s="20"/>
    </row>
    <row r="157" spans="2:9" x14ac:dyDescent="0.25">
      <c r="B157" s="25" t="s">
        <v>406</v>
      </c>
      <c r="C157" s="25" t="s">
        <v>407</v>
      </c>
      <c r="D157" s="30">
        <v>4</v>
      </c>
      <c r="E157" s="31">
        <f t="shared" si="23"/>
        <v>10.526315789473683</v>
      </c>
      <c r="F157" s="20"/>
      <c r="G157" s="20"/>
      <c r="H157" s="20"/>
      <c r="I157" s="20"/>
    </row>
    <row r="158" spans="2:9" x14ac:dyDescent="0.25">
      <c r="B158" s="25" t="s">
        <v>408</v>
      </c>
      <c r="C158" s="25" t="s">
        <v>409</v>
      </c>
      <c r="D158" s="30">
        <v>1</v>
      </c>
      <c r="E158" s="31">
        <f t="shared" si="23"/>
        <v>2.6315789473684208</v>
      </c>
      <c r="F158" s="20"/>
      <c r="G158" s="20"/>
      <c r="H158" s="20"/>
      <c r="I158" s="20"/>
    </row>
    <row r="159" spans="2:9" x14ac:dyDescent="0.25">
      <c r="B159" s="24" t="s">
        <v>113</v>
      </c>
      <c r="C159" s="25"/>
      <c r="D159" s="26">
        <v>37</v>
      </c>
      <c r="E159" s="27">
        <f t="shared" si="20"/>
        <v>0.89307265266714941</v>
      </c>
      <c r="F159" s="20"/>
      <c r="G159" s="20"/>
      <c r="H159" s="20"/>
      <c r="I159" s="20"/>
    </row>
    <row r="160" spans="2:9" x14ac:dyDescent="0.25">
      <c r="B160" s="25" t="s">
        <v>16</v>
      </c>
      <c r="C160" s="25" t="s">
        <v>17</v>
      </c>
      <c r="D160" s="30">
        <v>13</v>
      </c>
      <c r="E160" s="31">
        <f>D160/$D$159*100</f>
        <v>35.135135135135137</v>
      </c>
      <c r="F160" s="20"/>
      <c r="G160" s="20"/>
      <c r="H160" s="20"/>
      <c r="I160" s="20"/>
    </row>
    <row r="161" spans="2:9" x14ac:dyDescent="0.25">
      <c r="B161" s="25" t="s">
        <v>18</v>
      </c>
      <c r="C161" s="25" t="s">
        <v>19</v>
      </c>
      <c r="D161" s="30">
        <v>11</v>
      </c>
      <c r="E161" s="31">
        <f t="shared" ref="E161:E162" si="24">D161/$D$159*100</f>
        <v>29.72972972972973</v>
      </c>
      <c r="F161" s="20"/>
      <c r="G161" s="20"/>
      <c r="H161" s="20"/>
      <c r="I161" s="20"/>
    </row>
    <row r="162" spans="2:9" x14ac:dyDescent="0.25">
      <c r="B162" s="25" t="s">
        <v>20</v>
      </c>
      <c r="C162" s="25" t="s">
        <v>21</v>
      </c>
      <c r="D162" s="30">
        <v>13</v>
      </c>
      <c r="E162" s="31">
        <f t="shared" si="24"/>
        <v>35.135135135135137</v>
      </c>
      <c r="F162" s="20"/>
      <c r="G162" s="20"/>
      <c r="H162" s="20"/>
      <c r="I162" s="20"/>
    </row>
    <row r="163" spans="2:9" x14ac:dyDescent="0.25">
      <c r="B163" s="24" t="s">
        <v>181</v>
      </c>
      <c r="C163" s="25"/>
      <c r="D163" s="26">
        <v>36</v>
      </c>
      <c r="E163" s="27">
        <f t="shared" si="20"/>
        <v>0.86893555394641564</v>
      </c>
      <c r="F163" s="20"/>
      <c r="G163" s="20"/>
      <c r="H163" s="20"/>
      <c r="I163" s="20"/>
    </row>
    <row r="164" spans="2:9" x14ac:dyDescent="0.25">
      <c r="B164" s="25" t="s">
        <v>224</v>
      </c>
      <c r="C164" s="25" t="s">
        <v>225</v>
      </c>
      <c r="D164" s="30">
        <v>2</v>
      </c>
      <c r="E164" s="31">
        <f>D164/$D$163*100</f>
        <v>5.5555555555555554</v>
      </c>
      <c r="F164" s="20"/>
      <c r="G164" s="20"/>
      <c r="H164" s="20"/>
      <c r="I164" s="20"/>
    </row>
    <row r="165" spans="2:9" x14ac:dyDescent="0.25">
      <c r="B165" s="25" t="s">
        <v>363</v>
      </c>
      <c r="C165" s="25" t="s">
        <v>364</v>
      </c>
      <c r="D165" s="30">
        <v>1</v>
      </c>
      <c r="E165" s="31">
        <f t="shared" ref="E165:E171" si="25">D165/$D$163*100</f>
        <v>2.7777777777777777</v>
      </c>
      <c r="F165" s="20"/>
      <c r="G165" s="20"/>
      <c r="H165" s="20"/>
      <c r="I165" s="20"/>
    </row>
    <row r="166" spans="2:9" x14ac:dyDescent="0.25">
      <c r="B166" s="25" t="s">
        <v>796</v>
      </c>
      <c r="C166" s="25" t="s">
        <v>797</v>
      </c>
      <c r="D166" s="30">
        <v>2</v>
      </c>
      <c r="E166" s="31">
        <f t="shared" si="25"/>
        <v>5.5555555555555554</v>
      </c>
      <c r="F166" s="20"/>
      <c r="G166" s="20"/>
      <c r="H166" s="20"/>
      <c r="I166" s="20"/>
    </row>
    <row r="167" spans="2:9" x14ac:dyDescent="0.25">
      <c r="B167" s="25" t="s">
        <v>612</v>
      </c>
      <c r="C167" s="25" t="s">
        <v>613</v>
      </c>
      <c r="D167" s="30">
        <v>2</v>
      </c>
      <c r="E167" s="31">
        <f t="shared" si="25"/>
        <v>5.5555555555555554</v>
      </c>
      <c r="F167" s="20"/>
      <c r="G167" s="20"/>
      <c r="H167" s="20"/>
      <c r="I167" s="20"/>
    </row>
    <row r="168" spans="2:9" x14ac:dyDescent="0.25">
      <c r="B168" s="25" t="s">
        <v>323</v>
      </c>
      <c r="C168" s="25" t="s">
        <v>324</v>
      </c>
      <c r="D168" s="30">
        <v>1</v>
      </c>
      <c r="E168" s="31">
        <f t="shared" si="25"/>
        <v>2.7777777777777777</v>
      </c>
      <c r="F168" s="20"/>
      <c r="G168" s="20"/>
      <c r="H168" s="20"/>
      <c r="I168" s="20"/>
    </row>
    <row r="169" spans="2:9" x14ac:dyDescent="0.25">
      <c r="B169" s="25" t="s">
        <v>678</v>
      </c>
      <c r="C169" s="25" t="s">
        <v>679</v>
      </c>
      <c r="D169" s="30">
        <v>1</v>
      </c>
      <c r="E169" s="31">
        <f t="shared" si="25"/>
        <v>2.7777777777777777</v>
      </c>
      <c r="F169" s="20"/>
      <c r="G169" s="20"/>
      <c r="H169" s="20"/>
      <c r="I169" s="20"/>
    </row>
    <row r="170" spans="2:9" x14ac:dyDescent="0.25">
      <c r="B170" s="25" t="s">
        <v>614</v>
      </c>
      <c r="C170" s="25" t="s">
        <v>615</v>
      </c>
      <c r="D170" s="30">
        <v>2</v>
      </c>
      <c r="E170" s="31">
        <f t="shared" si="25"/>
        <v>5.5555555555555554</v>
      </c>
      <c r="F170" s="20"/>
      <c r="G170" s="20"/>
      <c r="H170" s="20"/>
      <c r="I170" s="20"/>
    </row>
    <row r="171" spans="2:9" x14ac:dyDescent="0.25">
      <c r="B171" s="25" t="s">
        <v>436</v>
      </c>
      <c r="C171" s="25" t="s">
        <v>437</v>
      </c>
      <c r="D171" s="30">
        <v>25</v>
      </c>
      <c r="E171" s="31">
        <f t="shared" si="25"/>
        <v>69.444444444444443</v>
      </c>
      <c r="F171" s="20"/>
      <c r="G171" s="20"/>
      <c r="H171" s="20"/>
      <c r="I171" s="20"/>
    </row>
    <row r="172" spans="2:9" x14ac:dyDescent="0.25">
      <c r="B172" s="24" t="s">
        <v>510</v>
      </c>
      <c r="C172" s="25"/>
      <c r="D172" s="26">
        <v>34</v>
      </c>
      <c r="E172" s="27">
        <f t="shared" si="20"/>
        <v>0.82066135650494809</v>
      </c>
      <c r="F172" s="20"/>
      <c r="G172" s="20"/>
      <c r="H172" s="20"/>
      <c r="I172" s="20"/>
    </row>
    <row r="173" spans="2:9" x14ac:dyDescent="0.25">
      <c r="B173" s="25" t="s">
        <v>416</v>
      </c>
      <c r="C173" s="25" t="s">
        <v>417</v>
      </c>
      <c r="D173" s="30">
        <v>8</v>
      </c>
      <c r="E173" s="31">
        <f>D173/$D$172*100</f>
        <v>23.52941176470588</v>
      </c>
      <c r="F173" s="20"/>
      <c r="G173" s="20"/>
      <c r="H173" s="20"/>
      <c r="I173" s="20"/>
    </row>
    <row r="174" spans="2:9" x14ac:dyDescent="0.25">
      <c r="B174" s="25" t="s">
        <v>537</v>
      </c>
      <c r="C174" s="25" t="s">
        <v>538</v>
      </c>
      <c r="D174" s="30">
        <v>26</v>
      </c>
      <c r="E174" s="31">
        <f>D174/$D$172*100</f>
        <v>76.470588235294116</v>
      </c>
      <c r="F174" s="20"/>
      <c r="G174" s="20"/>
      <c r="H174" s="20"/>
      <c r="I174" s="20"/>
    </row>
    <row r="175" spans="2:9" x14ac:dyDescent="0.25">
      <c r="B175" s="24" t="s">
        <v>138</v>
      </c>
      <c r="C175" s="25"/>
      <c r="D175" s="26">
        <v>34</v>
      </c>
      <c r="E175" s="27">
        <f t="shared" si="20"/>
        <v>0.82066135650494809</v>
      </c>
      <c r="F175" s="20"/>
      <c r="G175" s="20"/>
      <c r="H175" s="20"/>
      <c r="I175" s="20"/>
    </row>
    <row r="176" spans="2:9" x14ac:dyDescent="0.25">
      <c r="B176" s="25" t="s">
        <v>230</v>
      </c>
      <c r="C176" s="25" t="s">
        <v>231</v>
      </c>
      <c r="D176" s="30">
        <v>5</v>
      </c>
      <c r="E176" s="31">
        <f>D176/$D$175*100</f>
        <v>14.705882352941178</v>
      </c>
      <c r="F176" s="20"/>
      <c r="G176" s="20"/>
      <c r="H176" s="20"/>
      <c r="I176" s="20"/>
    </row>
    <row r="177" spans="2:9" x14ac:dyDescent="0.25">
      <c r="B177" s="25" t="s">
        <v>624</v>
      </c>
      <c r="C177" s="25" t="s">
        <v>625</v>
      </c>
      <c r="D177" s="30">
        <v>12</v>
      </c>
      <c r="E177" s="31">
        <f t="shared" ref="E177:E178" si="26">D177/$D$175*100</f>
        <v>35.294117647058826</v>
      </c>
      <c r="F177" s="20"/>
      <c r="G177" s="20"/>
      <c r="H177" s="20"/>
      <c r="I177" s="20"/>
    </row>
    <row r="178" spans="2:9" x14ac:dyDescent="0.25">
      <c r="B178" s="25" t="s">
        <v>519</v>
      </c>
      <c r="C178" s="25" t="s">
        <v>520</v>
      </c>
      <c r="D178" s="30">
        <v>17</v>
      </c>
      <c r="E178" s="31">
        <f t="shared" si="26"/>
        <v>50</v>
      </c>
      <c r="F178" s="20"/>
      <c r="G178" s="20"/>
      <c r="H178" s="20"/>
      <c r="I178" s="20"/>
    </row>
    <row r="179" spans="2:9" x14ac:dyDescent="0.25">
      <c r="B179" s="24" t="s">
        <v>281</v>
      </c>
      <c r="C179" s="25"/>
      <c r="D179" s="26">
        <v>31</v>
      </c>
      <c r="E179" s="27">
        <f t="shared" si="20"/>
        <v>0.74825006034274677</v>
      </c>
      <c r="F179" s="20"/>
      <c r="G179" s="20"/>
      <c r="H179" s="20"/>
      <c r="I179" s="20"/>
    </row>
    <row r="180" spans="2:9" x14ac:dyDescent="0.25">
      <c r="B180" s="25" t="s">
        <v>604</v>
      </c>
      <c r="C180" s="25" t="s">
        <v>605</v>
      </c>
      <c r="D180" s="30">
        <v>3</v>
      </c>
      <c r="E180" s="31">
        <f>D180/$D$179*100</f>
        <v>9.67741935483871</v>
      </c>
      <c r="F180" s="20"/>
      <c r="G180" s="20"/>
      <c r="H180" s="20"/>
      <c r="I180" s="20"/>
    </row>
    <row r="181" spans="2:9" x14ac:dyDescent="0.25">
      <c r="B181" s="25" t="s">
        <v>786</v>
      </c>
      <c r="C181" s="25" t="s">
        <v>787</v>
      </c>
      <c r="D181" s="30">
        <v>4</v>
      </c>
      <c r="E181" s="31">
        <f t="shared" ref="E181:E184" si="27">D181/$D$179*100</f>
        <v>12.903225806451612</v>
      </c>
      <c r="F181" s="20"/>
      <c r="G181" s="20"/>
      <c r="H181" s="20"/>
      <c r="I181" s="20"/>
    </row>
    <row r="182" spans="2:9" x14ac:dyDescent="0.25">
      <c r="B182" s="25" t="s">
        <v>606</v>
      </c>
      <c r="C182" s="25" t="s">
        <v>607</v>
      </c>
      <c r="D182" s="30">
        <v>4</v>
      </c>
      <c r="E182" s="31">
        <f t="shared" si="27"/>
        <v>12.903225806451612</v>
      </c>
      <c r="F182" s="20"/>
      <c r="G182" s="20"/>
      <c r="H182" s="20"/>
      <c r="I182" s="20"/>
    </row>
    <row r="183" spans="2:9" x14ac:dyDescent="0.25">
      <c r="B183" s="25" t="s">
        <v>788</v>
      </c>
      <c r="C183" s="25" t="s">
        <v>789</v>
      </c>
      <c r="D183" s="30">
        <v>2</v>
      </c>
      <c r="E183" s="31">
        <f t="shared" si="27"/>
        <v>6.4516129032258061</v>
      </c>
      <c r="F183" s="20"/>
      <c r="G183" s="20"/>
      <c r="H183" s="20"/>
      <c r="I183" s="20"/>
    </row>
    <row r="184" spans="2:9" x14ac:dyDescent="0.25">
      <c r="B184" s="25" t="s">
        <v>321</v>
      </c>
      <c r="C184" s="25" t="s">
        <v>322</v>
      </c>
      <c r="D184" s="30">
        <v>18</v>
      </c>
      <c r="E184" s="31">
        <f t="shared" si="27"/>
        <v>58.064516129032263</v>
      </c>
      <c r="F184" s="20"/>
      <c r="G184" s="20"/>
      <c r="H184" s="20"/>
      <c r="I184" s="20"/>
    </row>
    <row r="185" spans="2:9" x14ac:dyDescent="0.25">
      <c r="B185" s="24" t="s">
        <v>511</v>
      </c>
      <c r="C185" s="25"/>
      <c r="D185" s="26">
        <v>30</v>
      </c>
      <c r="E185" s="27">
        <f t="shared" si="20"/>
        <v>0.724112961622013</v>
      </c>
      <c r="F185" s="20"/>
      <c r="G185" s="20"/>
      <c r="H185" s="20"/>
      <c r="I185" s="20"/>
    </row>
    <row r="186" spans="2:9" x14ac:dyDescent="0.25">
      <c r="B186" s="25" t="s">
        <v>418</v>
      </c>
      <c r="C186" s="25" t="s">
        <v>419</v>
      </c>
      <c r="D186" s="30">
        <v>21</v>
      </c>
      <c r="E186" s="31">
        <f>D186/$D$185*100</f>
        <v>70</v>
      </c>
      <c r="F186" s="20"/>
      <c r="G186" s="20"/>
      <c r="H186" s="20"/>
      <c r="I186" s="20"/>
    </row>
    <row r="187" spans="2:9" x14ac:dyDescent="0.25">
      <c r="B187" s="25" t="s">
        <v>672</v>
      </c>
      <c r="C187" s="25" t="s">
        <v>673</v>
      </c>
      <c r="D187" s="30">
        <v>8</v>
      </c>
      <c r="E187" s="31">
        <f t="shared" ref="E187:E188" si="28">D187/$D$185*100</f>
        <v>26.666666666666668</v>
      </c>
      <c r="F187" s="20"/>
      <c r="G187" s="20"/>
      <c r="H187" s="20"/>
      <c r="I187" s="20"/>
    </row>
    <row r="188" spans="2:9" x14ac:dyDescent="0.25">
      <c r="B188" s="25" t="s">
        <v>539</v>
      </c>
      <c r="C188" s="25" t="s">
        <v>540</v>
      </c>
      <c r="D188" s="30">
        <v>1</v>
      </c>
      <c r="E188" s="31">
        <f t="shared" si="28"/>
        <v>3.3333333333333335</v>
      </c>
      <c r="F188" s="20"/>
      <c r="G188" s="20"/>
      <c r="H188" s="20"/>
      <c r="I188" s="20"/>
    </row>
    <row r="189" spans="2:9" x14ac:dyDescent="0.25">
      <c r="B189" s="33" t="s">
        <v>170</v>
      </c>
      <c r="C189" s="34"/>
      <c r="D189" s="35">
        <v>678</v>
      </c>
      <c r="E189" s="36">
        <f t="shared" si="20"/>
        <v>16.364952932657495</v>
      </c>
      <c r="F189" s="20"/>
      <c r="G189" s="20"/>
      <c r="H189" s="20"/>
      <c r="I189" s="20"/>
    </row>
    <row r="190" spans="2:9" x14ac:dyDescent="0.25">
      <c r="B190" s="10" t="s">
        <v>889</v>
      </c>
      <c r="C190" s="8"/>
      <c r="D190" s="5"/>
    </row>
    <row r="191" spans="2:9" x14ac:dyDescent="0.25">
      <c r="B191" s="8"/>
      <c r="C191" s="8"/>
      <c r="D191" s="5"/>
    </row>
    <row r="192" spans="2:9" x14ac:dyDescent="0.25">
      <c r="B192" s="8"/>
      <c r="C192" s="8"/>
      <c r="D192" s="5"/>
    </row>
    <row r="193" spans="2:4" x14ac:dyDescent="0.25">
      <c r="B193" s="8"/>
      <c r="C193" s="8"/>
      <c r="D193" s="5"/>
    </row>
    <row r="194" spans="2:4" x14ac:dyDescent="0.25">
      <c r="B194" s="8"/>
      <c r="C194" s="8"/>
      <c r="D194" s="5"/>
    </row>
    <row r="195" spans="2:4" x14ac:dyDescent="0.25">
      <c r="B195" s="8"/>
      <c r="C195" s="8"/>
      <c r="D195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MORB GRUPO HOSP APLAO 2020</vt:lpstr>
      <vt:lpstr>MORB POR GRUPO Dx "D" </vt:lpstr>
      <vt:lpstr>MORB CATEGORIA HOSP APLAO 2020</vt:lpstr>
      <vt:lpstr>MORB POR CATEG Dx "D"</vt:lpstr>
      <vt:lpstr>MOR SUB CATEG HOSP APLAO 2020</vt:lpstr>
      <vt:lpstr>MORB POR SUB CATEG Dx "D" </vt:lpstr>
      <vt:lpstr>30 1RAS CAUSAS MORB H. APLAO</vt:lpstr>
      <vt:lpstr>'MORB CATEGORIA HOSP APLAO 2020'!Criterios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2023-11-21T19:40:52Z</dcterms:modified>
</cp:coreProperties>
</file>